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'стр.1_9'!$A$1:$FQ$207</definedName>
    <definedName name="_xlnm.Print_Area" localSheetId="1">'стр.10_12'!$A$1:$FU$48</definedName>
  </definedNames>
  <calcPr fullCalcOnLoad="1"/>
</workbook>
</file>

<file path=xl/comments1.xml><?xml version="1.0" encoding="utf-8"?>
<comments xmlns="http://schemas.openxmlformats.org/spreadsheetml/2006/main">
  <authors>
    <author>Гоминюк Сергей Олегович</author>
  </authors>
  <commentList>
    <comment ref="AZ68" authorId="0">
      <text>
        <r>
          <rPr>
            <b/>
            <sz val="9"/>
            <rFont val="Tahoma"/>
            <family val="2"/>
          </rPr>
          <t>Гоминюк Сергей Олегович:</t>
        </r>
        <r>
          <rPr>
            <sz val="9"/>
            <rFont val="Tahoma"/>
            <family val="2"/>
          </rPr>
          <t xml:space="preserve">
= 3 раздел баланса - внеоб. активы - запасы</t>
        </r>
      </text>
    </comment>
  </commentList>
</comments>
</file>

<file path=xl/sharedStrings.xml><?xml version="1.0" encoding="utf-8"?>
<sst xmlns="http://schemas.openxmlformats.org/spreadsheetml/2006/main" count="581" uniqueCount="302">
  <si>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</si>
  <si>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</si>
  <si>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</si>
  <si>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</si>
  <si>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</si>
  <si>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</si>
  <si>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</si>
  <si>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</si>
  <si>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</si>
  <si>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</si>
  <si>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</si>
  <si>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</si>
  <si>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</si>
  <si>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</si>
  <si>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</si>
  <si>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</si>
  <si>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</si>
  <si>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</si>
  <si>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</si>
  <si>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</si>
  <si>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</si>
  <si>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</si>
  <si>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</si>
  <si>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</si>
  <si>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</si>
  <si>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</si>
  <si>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</si>
  <si>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</si>
  <si>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</si>
  <si>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</si>
  <si>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</si>
  <si>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</si>
  <si>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</si>
  <si>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</si>
  <si>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</si>
  <si>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</si>
  <si>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</si>
  <si>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</si>
  <si>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</si>
  <si>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</si>
  <si>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</si>
  <si>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</si>
  <si>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</si>
  <si>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</si>
  <si>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</si>
  <si>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</si>
  <si>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</si>
  <si>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</si>
  <si>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</si>
  <si>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</si>
  <si>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</si>
  <si>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</si>
  <si>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</si>
  <si>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</si>
  <si>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</si>
  <si>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</si>
  <si>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</si>
  <si>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</si>
  <si>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</si>
  <si>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</si>
  <si>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</si>
  <si>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</si>
  <si>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</si>
  <si>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</si>
  <si>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</si>
  <si>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</si>
  <si>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</si>
  <si>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</si>
  <si>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</si>
  <si>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</si>
  <si>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</si>
  <si>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</si>
  <si>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</si>
  <si>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</si>
  <si>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</si>
  <si>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</si>
  <si>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</si>
  <si>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</si>
  <si>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</si>
  <si>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</si>
  <si>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</si>
  <si>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</si>
  <si>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</si>
  <si>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</si>
  <si>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</si>
  <si>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</si>
  <si>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</si>
  <si>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</si>
  <si>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</si>
  <si>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</si>
  <si>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</si>
  <si>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</si>
  <si>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</si>
  <si>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</si>
  <si>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</si>
  <si>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</si>
  <si>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</si>
  <si>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</si>
  <si>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</si>
  <si>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</si>
  <si>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</si>
  <si>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</si>
  <si>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</si>
  <si>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</si>
  <si>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</si>
  <si>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</si>
  <si>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</si>
  <si>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</si>
  <si>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</si>
  <si>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</si>
  <si>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</si>
  <si>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</si>
  <si>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</si>
  <si>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</si>
  <si>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</si>
  <si>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</si>
  <si>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</si>
  <si>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</si>
  <si>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</si>
  <si>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</si>
  <si>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</si>
  <si>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</si>
  <si>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</si>
  <si>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</si>
  <si>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</si>
  <si>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</si>
  <si>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</si>
  <si>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</si>
  <si>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</si>
  <si>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</si>
  <si>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</si>
  <si>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</si>
  <si>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</si>
  <si>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</si>
  <si>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</si>
  <si>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</si>
  <si>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</si>
  <si>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</si>
  <si>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</si>
  <si>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</si>
  <si>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</si>
  <si>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</si>
  <si>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</si>
  <si>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</si>
  <si>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</si>
  <si>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</si>
  <si>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</si>
  <si>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</si>
  <si>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</si>
  <si>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</si>
  <si>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</si>
  <si>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</si>
  <si>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</si>
  <si>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</si>
  <si>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</si>
  <si>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</si>
  <si>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</si>
  <si>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</si>
  <si>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</si>
  <si>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</si>
  <si>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</si>
  <si>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</si>
  <si>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</si>
  <si>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</si>
  <si>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</si>
  <si>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</si>
  <si>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</si>
  <si>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</si>
  <si>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</si>
  <si>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</si>
  <si>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</si>
  <si>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</si>
  <si>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</si>
  <si>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</si>
  <si>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</si>
  <si>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</si>
  <si>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</si>
  <si>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</si>
  <si>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</si>
  <si>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</si>
  <si>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</si>
  <si>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</si>
  <si>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</si>
  <si>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</si>
  <si>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</si>
  <si>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</si>
  <si>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</si>
  <si>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</si>
  <si>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</si>
  <si>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</si>
  <si>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</si>
  <si>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</si>
  <si>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</si>
  <si>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</si>
  <si>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</si>
  <si>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</si>
  <si>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</si>
  <si>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</si>
  <si>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</si>
  <si>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</si>
  <si>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</si>
  <si>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</si>
  <si>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</si>
  <si>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</si>
  <si>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</si>
  <si>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</si>
  <si>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</si>
  <si>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</si>
  <si>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</si>
  <si>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</si>
  <si>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</si>
  <si>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</si>
  <si>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</si>
  <si>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</si>
  <si>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</si>
  <si>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</si>
  <si>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</si>
  <si>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</si>
  <si>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</si>
  <si>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</si>
  <si>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</si>
  <si>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</si>
  <si>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</si>
  <si>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</si>
  <si>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</si>
  <si>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</si>
  <si>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</si>
  <si>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</si>
  <si>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</si>
  <si>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</si>
  <si>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</si>
  <si>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</si>
  <si>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</si>
  <si>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</si>
  <si>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</si>
  <si>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</si>
  <si>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</si>
  <si>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</si>
  <si>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</si>
  <si>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</si>
  <si>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</si>
  <si>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</si>
  <si>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</si>
  <si>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</si>
  <si>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</si>
  <si>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</si>
  <si>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</si>
  <si>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</si>
  <si>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</si>
  <si>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</si>
  <si>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</si>
  <si>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</si>
  <si>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</si>
  <si>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</si>
  <si>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</si>
  <si>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</si>
  <si>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</si>
  <si>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</si>
  <si>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</si>
  <si>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</si>
  <si>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</si>
  <si>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</si>
  <si>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</si>
  <si>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</si>
  <si>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</si>
  <si>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</si>
  <si>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</si>
  <si>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</si>
  <si>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</si>
  <si>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</si>
  <si>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</si>
  <si>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</si>
  <si>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</si>
  <si>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</si>
  <si>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</si>
  <si>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</si>
  <si>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</si>
  <si>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</si>
  <si>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</si>
  <si>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</si>
  <si>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Предложения
на расчетный период регулирования 2024 г.</t>
  </si>
  <si>
    <t>Предложения
на расчетный период регулирования 2025 г.</t>
  </si>
  <si>
    <t>Предложения
на расчетный период регулирования 2026 г.</t>
  </si>
  <si>
    <t>Предложения
на расчетный период регулирования 2027 г.</t>
  </si>
  <si>
    <t>Предложения
на расчетный период регулирования 2028 г.</t>
  </si>
  <si>
    <t>Общество с ограниченной ответственностью "СОЮЗ"</t>
  </si>
  <si>
    <t>ООО "СОЮЗ"</t>
  </si>
  <si>
    <t>427622, Удмуртская Республика, г. Глазов, ул. Белова, 3</t>
  </si>
  <si>
    <t>6686114948</t>
  </si>
  <si>
    <t>183701001</t>
  </si>
  <si>
    <t>Пивоваров Андрей Александрович</t>
  </si>
  <si>
    <t>esksoyuz@yandex.ru</t>
  </si>
  <si>
    <t>8(800)200-66-37</t>
  </si>
  <si>
    <t>2024 -2028</t>
  </si>
  <si>
    <t>Общество с ограниченной ответственностью "СОЮЗ" (ООО "СОЮЗ")</t>
  </si>
  <si>
    <t>Утверждена приказом директора ООО "СОЮЗ" № 07.04-2020 от 07.04.2020 г.</t>
  </si>
  <si>
    <t>Утверждена приказом директора ООО "СОЮЗ" № 04.04-2023 от 04.04.2023 г.</t>
  </si>
  <si>
    <t>Предложения
на расчетный период регулирования 2024 год</t>
  </si>
  <si>
    <t>Предложения
на расчетный период регулирования 2025 год</t>
  </si>
  <si>
    <t>Предложения
на расчетный период регулирования 2026 год</t>
  </si>
  <si>
    <t>Предложения
на расчетный период регулирования 2027 год</t>
  </si>
  <si>
    <t>Предложения
на расчетный период регулирования 2028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</si>
</sst>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37" fillId="0" borderId="11" xfId="42" applyNumberForma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left" vertical="top" wrapText="1" indent="1"/>
    </xf>
    <xf numFmtId="0" fontId="4" fillId="0" borderId="13" xfId="0" applyNumberFormat="1" applyFont="1" applyBorder="1" applyAlignment="1">
      <alignment horizontal="left" vertical="top" wrapText="1" inden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7"/>
  <sheetViews>
    <sheetView tabSelected="1" view="pageBreakPreview" zoomScaleSheetLayoutView="100" zoomScalePageLayoutView="0" workbookViewId="0" topLeftCell="A47">
      <selection activeCell="GA55" sqref="GA55:GJ55"/>
    </sheetView>
  </sheetViews>
  <sheetFormatPr defaultColWidth="0.875" defaultRowHeight="12.75"/>
  <cols>
    <col min="1" max="68" width="0.875" style="1" customWidth="1"/>
    <col min="69" max="69" width="1.37890625" style="1" customWidth="1"/>
    <col min="70" max="71" width="0.875" style="1" hidden="1" customWidth="1"/>
    <col min="72" max="87" width="0.875" style="1" customWidth="1"/>
    <col min="88" max="88" width="2.375" style="1" customWidth="1"/>
    <col min="89" max="104" width="0.875" style="1" customWidth="1"/>
    <col min="105" max="105" width="2.375" style="1" customWidth="1"/>
    <col min="106" max="121" width="0.875" style="1" customWidth="1"/>
    <col min="122" max="122" width="2.375" style="1" customWidth="1"/>
    <col min="123" max="138" width="0.875" style="1" customWidth="1"/>
    <col min="139" max="139" width="2.625" style="1" customWidth="1"/>
    <col min="140" max="155" width="0.875" style="1" customWidth="1"/>
    <col min="156" max="156" width="2.625" style="1" customWidth="1"/>
    <col min="157" max="172" width="0.875" style="1" customWidth="1"/>
    <col min="173" max="173" width="1.75390625" style="1" customWidth="1"/>
    <col min="174" max="188" width="0.875" style="1" customWidth="1"/>
    <col min="189" max="193" width="7.875" style="1" bestFit="1" customWidth="1"/>
    <col min="194" max="16384" width="0.875" style="1" customWidth="1"/>
  </cols>
  <sheetData>
    <row r="1" s="3" customFormat="1" ht="12.75">
      <c r="EE1" s="3" t="s">
        <v>3</v>
      </c>
    </row>
    <row r="2" spans="69:171" s="3" customFormat="1" ht="39.75" customHeight="1"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EE2" s="29" t="s">
        <v>4</v>
      </c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</row>
    <row r="3" ht="3" customHeight="1"/>
    <row r="4" spans="69:171" s="4" customFormat="1" ht="24" customHeight="1"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EE4" s="30" t="s">
        <v>256</v>
      </c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</row>
    <row r="5" ht="15.75"/>
    <row r="6" spans="105:171" ht="15.75">
      <c r="DA6" s="6"/>
      <c r="FO6" s="6" t="s">
        <v>5</v>
      </c>
    </row>
    <row r="7" ht="15.75"/>
    <row r="8" spans="1:173" s="5" customFormat="1" ht="16.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73" s="5" customFormat="1" ht="16.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</row>
    <row r="11" spans="12:153" s="5" customFormat="1" ht="16.5">
      <c r="L11" s="45" t="s">
        <v>8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26" t="s">
        <v>293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5" t="s">
        <v>9</v>
      </c>
      <c r="EP11" s="25"/>
      <c r="EQ11" s="25"/>
      <c r="ER11" s="25"/>
      <c r="ES11" s="25"/>
      <c r="ET11" s="25"/>
      <c r="EU11" s="25"/>
      <c r="EV11" s="25"/>
      <c r="EW11" s="25"/>
    </row>
    <row r="12" spans="1:173" s="5" customFormat="1" ht="16.5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</row>
    <row r="13" ht="15.75"/>
    <row r="14" spans="1:173" ht="15.75">
      <c r="A14" s="27" t="s">
        <v>294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</row>
    <row r="15" spans="1:173" s="3" customFormat="1" ht="12.75">
      <c r="A15" s="36" t="s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</row>
    <row r="16" spans="1:173" ht="15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</row>
    <row r="17" ht="15.75"/>
    <row r="18" spans="1:173" ht="15.75">
      <c r="A18" s="27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</row>
    <row r="19" ht="15.75"/>
    <row r="20" spans="1:105" ht="15.7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285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</row>
    <row r="21" spans="1:105" ht="15.75">
      <c r="A21" s="39" t="s">
        <v>14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2" t="s">
        <v>286</v>
      </c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</row>
    <row r="22" spans="1:105" ht="15.75">
      <c r="A22" s="39" t="s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 t="s">
        <v>287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</row>
    <row r="23" spans="1:105" ht="15.75">
      <c r="A23" s="39" t="s">
        <v>16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 t="s">
        <v>287</v>
      </c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15.75">
      <c r="A24" s="39" t="s">
        <v>17</v>
      </c>
      <c r="B24" s="39"/>
      <c r="C24" s="39"/>
      <c r="D24" s="39"/>
      <c r="E24" s="39"/>
      <c r="F24" s="39"/>
      <c r="G24" s="39"/>
      <c r="H24" s="40" t="s">
        <v>288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</row>
    <row r="25" spans="1:105" ht="15.75">
      <c r="A25" s="39" t="s">
        <v>18</v>
      </c>
      <c r="B25" s="39"/>
      <c r="C25" s="39"/>
      <c r="D25" s="39"/>
      <c r="E25" s="39"/>
      <c r="F25" s="39"/>
      <c r="G25" s="39"/>
      <c r="H25" s="40" t="s">
        <v>289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</row>
    <row r="26" spans="1:105" ht="15.75">
      <c r="A26" s="39" t="s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2" t="s">
        <v>290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</row>
    <row r="27" spans="1:105" ht="15.75">
      <c r="A27" s="39" t="s">
        <v>20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3" t="s">
        <v>291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</row>
    <row r="28" spans="1:105" ht="15.75">
      <c r="A28" s="39" t="s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 t="s">
        <v>292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spans="1:105" ht="15.75">
      <c r="A29" s="39" t="s">
        <v>22</v>
      </c>
      <c r="B29" s="39"/>
      <c r="C29" s="39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</row>
    <row r="30" ht="15.75"/>
    <row r="31" spans="1:173" ht="15.75">
      <c r="A31" s="27" t="s">
        <v>23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</row>
    <row r="32" ht="15.75"/>
    <row r="33" spans="1:173" s="3" customFormat="1" ht="72.75" customHeight="1">
      <c r="A33" s="53" t="s">
        <v>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55" t="s">
        <v>1</v>
      </c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  <c r="AZ33" s="55" t="s">
        <v>2</v>
      </c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4"/>
      <c r="BT33" s="55" t="s">
        <v>213</v>
      </c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4"/>
      <c r="CK33" s="37" t="s">
        <v>297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7" t="s">
        <v>298</v>
      </c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7" t="s">
        <v>299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7" t="s">
        <v>300</v>
      </c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7" t="s">
        <v>301</v>
      </c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</row>
    <row r="34" spans="1:173" s="2" customFormat="1" ht="45.75" customHeight="1">
      <c r="A34" s="23" t="s">
        <v>24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</row>
    <row r="35" spans="1:173" s="3" customFormat="1" ht="27.75" customHeight="1">
      <c r="A35" s="46" t="s">
        <v>26</v>
      </c>
      <c r="B35" s="46"/>
      <c r="C35" s="46"/>
      <c r="D35" s="46"/>
      <c r="E35" s="46"/>
      <c r="F35" s="46"/>
      <c r="G35" s="46"/>
      <c r="H35" s="47" t="s">
        <v>25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13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48"/>
      <c r="AZ35" s="34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49"/>
      <c r="BT35" s="34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49"/>
      <c r="CK35" s="34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4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4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4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</row>
    <row r="36" spans="1:173" ht="15" customHeight="1">
      <c r="A36" s="50" t="s">
        <v>28</v>
      </c>
      <c r="B36" s="50"/>
      <c r="C36" s="50"/>
      <c r="D36" s="50"/>
      <c r="E36" s="50"/>
      <c r="F36" s="50"/>
      <c r="G36" s="50"/>
      <c r="H36" s="52" t="s">
        <v>29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37" t="s">
        <v>30</v>
      </c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51"/>
      <c r="AZ36" s="21">
        <v>58135.09</v>
      </c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8"/>
      <c r="BT36" s="21">
        <v>54968.81</v>
      </c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8"/>
      <c r="CK36" s="21">
        <v>300282.11</v>
      </c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1">
        <v>247755.35</v>
      </c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1">
        <v>254532.82</v>
      </c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1">
        <v>261511.26</v>
      </c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1">
        <v>268696.63</v>
      </c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</row>
    <row r="37" spans="1:173" s="3" customFormat="1" ht="15" customHeight="1">
      <c r="A37" s="50" t="s">
        <v>31</v>
      </c>
      <c r="B37" s="50"/>
      <c r="C37" s="50"/>
      <c r="D37" s="50"/>
      <c r="E37" s="50"/>
      <c r="F37" s="50"/>
      <c r="G37" s="50"/>
      <c r="H37" s="52" t="s">
        <v>32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37" t="s">
        <v>30</v>
      </c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51"/>
      <c r="AZ37" s="21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8"/>
      <c r="BT37" s="21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8"/>
      <c r="CK37" s="21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1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1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1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1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</row>
    <row r="38" spans="1:173" s="3" customFormat="1" ht="40.5" customHeight="1">
      <c r="A38" s="50" t="s">
        <v>33</v>
      </c>
      <c r="B38" s="50"/>
      <c r="C38" s="50"/>
      <c r="D38" s="50"/>
      <c r="E38" s="50"/>
      <c r="F38" s="50"/>
      <c r="G38" s="50"/>
      <c r="H38" s="52" t="s">
        <v>34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37" t="s">
        <v>30</v>
      </c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51"/>
      <c r="AZ38" s="21">
        <v>1808</v>
      </c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8"/>
      <c r="BT38" s="21">
        <v>4741.53</v>
      </c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8"/>
      <c r="CK38" s="21">
        <f>2684.49+972</f>
        <v>3656.49</v>
      </c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1">
        <f>2684.49+972</f>
        <v>3656.49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1">
        <f>2684.49+972</f>
        <v>3656.49</v>
      </c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1">
        <f>2684.49+972</f>
        <v>3656.49</v>
      </c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1">
        <f>2684.49+972</f>
        <v>3656.49</v>
      </c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</row>
    <row r="39" spans="1:173" s="3" customFormat="1" ht="14.25" customHeight="1">
      <c r="A39" s="50" t="s">
        <v>35</v>
      </c>
      <c r="B39" s="50"/>
      <c r="C39" s="50"/>
      <c r="D39" s="50"/>
      <c r="E39" s="50"/>
      <c r="F39" s="50"/>
      <c r="G39" s="50"/>
      <c r="H39" s="52" t="s">
        <v>36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37" t="s">
        <v>30</v>
      </c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51"/>
      <c r="AZ39" s="21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8"/>
      <c r="BT39" s="21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8"/>
      <c r="CK39" s="21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1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1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1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1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</row>
    <row r="40" spans="1:173" s="3" customFormat="1" ht="27.75" customHeight="1">
      <c r="A40" s="50" t="s">
        <v>37</v>
      </c>
      <c r="B40" s="50"/>
      <c r="C40" s="50"/>
      <c r="D40" s="50"/>
      <c r="E40" s="50"/>
      <c r="F40" s="50"/>
      <c r="G40" s="50"/>
      <c r="H40" s="52" t="s">
        <v>38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37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51"/>
      <c r="AZ40" s="21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8"/>
      <c r="BT40" s="21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8"/>
      <c r="CK40" s="21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1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1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1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1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</row>
    <row r="41" spans="1:173" s="3" customFormat="1" ht="93" customHeight="1">
      <c r="A41" s="50" t="s">
        <v>39</v>
      </c>
      <c r="B41" s="50"/>
      <c r="C41" s="50"/>
      <c r="D41" s="50"/>
      <c r="E41" s="50"/>
      <c r="F41" s="50"/>
      <c r="G41" s="50"/>
      <c r="H41" s="52" t="s">
        <v>41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37" t="s">
        <v>40</v>
      </c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51"/>
      <c r="AZ41" s="21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8"/>
      <c r="BT41" s="21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8"/>
      <c r="CK41" s="21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1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1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1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1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</row>
    <row r="42" spans="1:173" s="3" customFormat="1" ht="40.5" customHeight="1">
      <c r="A42" s="50" t="s">
        <v>42</v>
      </c>
      <c r="B42" s="50"/>
      <c r="C42" s="50"/>
      <c r="D42" s="50"/>
      <c r="E42" s="50"/>
      <c r="F42" s="50"/>
      <c r="G42" s="50"/>
      <c r="H42" s="52" t="s">
        <v>43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37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51"/>
      <c r="AZ42" s="21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8"/>
      <c r="BT42" s="21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8"/>
      <c r="CK42" s="21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1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1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1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1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</row>
    <row r="43" spans="1:173" s="3" customFormat="1" ht="54" customHeight="1">
      <c r="A43" s="50" t="s">
        <v>44</v>
      </c>
      <c r="B43" s="50"/>
      <c r="C43" s="50"/>
      <c r="D43" s="50"/>
      <c r="E43" s="50"/>
      <c r="F43" s="50"/>
      <c r="G43" s="50"/>
      <c r="H43" s="52" t="s">
        <v>46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37" t="s">
        <v>45</v>
      </c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51"/>
      <c r="AZ43" s="21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8"/>
      <c r="BT43" s="21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8"/>
      <c r="CK43" s="21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1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1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1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1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</row>
    <row r="44" spans="1:173" s="3" customFormat="1" ht="40.5" customHeight="1">
      <c r="A44" s="50" t="s">
        <v>47</v>
      </c>
      <c r="B44" s="50"/>
      <c r="C44" s="50"/>
      <c r="D44" s="50"/>
      <c r="E44" s="50"/>
      <c r="F44" s="50"/>
      <c r="G44" s="50"/>
      <c r="H44" s="52" t="s">
        <v>49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37" t="s">
        <v>48</v>
      </c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51"/>
      <c r="AZ44" s="21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8"/>
      <c r="BT44" s="21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8"/>
      <c r="CK44" s="21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1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1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1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1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</row>
    <row r="45" spans="1:173" s="3" customFormat="1" ht="15" customHeight="1">
      <c r="A45" s="50" t="s">
        <v>50</v>
      </c>
      <c r="B45" s="50"/>
      <c r="C45" s="50"/>
      <c r="D45" s="50"/>
      <c r="E45" s="50"/>
      <c r="F45" s="50"/>
      <c r="G45" s="50"/>
      <c r="H45" s="52" t="s">
        <v>51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37" t="s">
        <v>45</v>
      </c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51"/>
      <c r="AZ45" s="21">
        <v>5.34</v>
      </c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8"/>
      <c r="BT45" s="21">
        <v>7.97</v>
      </c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8"/>
      <c r="CK45" s="21">
        <v>14.52</v>
      </c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1">
        <v>14.52</v>
      </c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1">
        <v>14.52</v>
      </c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1">
        <v>14.52</v>
      </c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1">
        <v>14.52</v>
      </c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</row>
    <row r="46" spans="1:173" s="3" customFormat="1" ht="27.75" customHeight="1">
      <c r="A46" s="50" t="s">
        <v>52</v>
      </c>
      <c r="B46" s="50"/>
      <c r="C46" s="50"/>
      <c r="D46" s="50"/>
      <c r="E46" s="50"/>
      <c r="F46" s="50"/>
      <c r="G46" s="50"/>
      <c r="H46" s="52" t="s">
        <v>54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37" t="s">
        <v>53</v>
      </c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51"/>
      <c r="AZ46" s="21">
        <v>31546.3</v>
      </c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8"/>
      <c r="BT46" s="21">
        <v>43641.63</v>
      </c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8"/>
      <c r="CK46" s="21">
        <v>79481.25</v>
      </c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1">
        <v>79481.25</v>
      </c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1">
        <v>79481.25</v>
      </c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1">
        <v>79481.25</v>
      </c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1">
        <v>79481.25</v>
      </c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</row>
    <row r="47" spans="1:173" s="3" customFormat="1" ht="57" customHeight="1">
      <c r="A47" s="50" t="s">
        <v>55</v>
      </c>
      <c r="B47" s="50"/>
      <c r="C47" s="50"/>
      <c r="D47" s="50"/>
      <c r="E47" s="50"/>
      <c r="F47" s="50"/>
      <c r="G47" s="50"/>
      <c r="H47" s="52" t="s">
        <v>56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37" t="s">
        <v>53</v>
      </c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51"/>
      <c r="AZ47" s="21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8"/>
      <c r="BT47" s="21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8"/>
      <c r="CK47" s="21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1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1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1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1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</row>
    <row r="48" spans="1:173" s="3" customFormat="1" ht="27.75" customHeight="1">
      <c r="A48" s="50" t="s">
        <v>57</v>
      </c>
      <c r="B48" s="50"/>
      <c r="C48" s="50"/>
      <c r="D48" s="50"/>
      <c r="E48" s="50"/>
      <c r="F48" s="50"/>
      <c r="G48" s="50"/>
      <c r="H48" s="52" t="s">
        <v>58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37" t="s">
        <v>40</v>
      </c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51"/>
      <c r="AZ48" s="21">
        <v>4.91</v>
      </c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8"/>
      <c r="BT48" s="21">
        <v>10.73</v>
      </c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8"/>
      <c r="CK48" s="21">
        <v>7.48</v>
      </c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1">
        <v>7.48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1">
        <v>7.48</v>
      </c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1">
        <v>7.48</v>
      </c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1">
        <v>7.48</v>
      </c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</row>
    <row r="49" spans="1:173" s="3" customFormat="1" ht="78.75" customHeight="1">
      <c r="A49" s="50" t="s">
        <v>59</v>
      </c>
      <c r="B49" s="50"/>
      <c r="C49" s="50"/>
      <c r="D49" s="50"/>
      <c r="E49" s="50"/>
      <c r="F49" s="50"/>
      <c r="G49" s="50"/>
      <c r="H49" s="52" t="s">
        <v>251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37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51"/>
      <c r="AZ49" s="31" t="s">
        <v>295</v>
      </c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3"/>
      <c r="BT49" s="31" t="s">
        <v>295</v>
      </c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3"/>
      <c r="CK49" s="31" t="s">
        <v>296</v>
      </c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B49" s="31" t="s">
        <v>296</v>
      </c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3"/>
      <c r="DS49" s="31" t="s">
        <v>296</v>
      </c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3"/>
      <c r="EJ49" s="31" t="s">
        <v>296</v>
      </c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3"/>
      <c r="FA49" s="31" t="s">
        <v>296</v>
      </c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3"/>
    </row>
    <row r="50" spans="1:173" s="3" customFormat="1" ht="66" customHeight="1">
      <c r="A50" s="50" t="s">
        <v>60</v>
      </c>
      <c r="B50" s="50"/>
      <c r="C50" s="50"/>
      <c r="D50" s="50"/>
      <c r="E50" s="50"/>
      <c r="F50" s="50"/>
      <c r="G50" s="50"/>
      <c r="H50" s="52" t="s">
        <v>61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37" t="s">
        <v>48</v>
      </c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51"/>
      <c r="AZ50" s="21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8"/>
      <c r="BT50" s="21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8"/>
      <c r="CK50" s="21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1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1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1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1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</row>
    <row r="51" spans="1:173" s="3" customFormat="1" ht="54" customHeight="1">
      <c r="A51" s="50" t="s">
        <v>62</v>
      </c>
      <c r="B51" s="50"/>
      <c r="C51" s="50"/>
      <c r="D51" s="50"/>
      <c r="E51" s="50"/>
      <c r="F51" s="50"/>
      <c r="G51" s="50"/>
      <c r="H51" s="52" t="s">
        <v>63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37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51"/>
      <c r="AZ51" s="21">
        <f>58135.0872+6645.45998</f>
        <v>64780.54718</v>
      </c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8"/>
      <c r="BT51" s="21">
        <f>54968.81+23809.212</f>
        <v>78778.022</v>
      </c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8"/>
      <c r="CK51" s="21">
        <f>300282.11+34278.1562</f>
        <v>334560.26619999995</v>
      </c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1">
        <f>247755.35+36334.8452</f>
        <v>284090.1952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1">
        <f>254532.82+38514.9363</f>
        <v>293047.7563</v>
      </c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1">
        <f>261511.26+40825.8325</f>
        <v>302337.0925</v>
      </c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1">
        <f>268696.63+43275.3824</f>
        <v>311972.0124</v>
      </c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</row>
    <row r="52" spans="1:193" s="3" customFormat="1" ht="95.25" customHeight="1">
      <c r="A52" s="50" t="s">
        <v>64</v>
      </c>
      <c r="B52" s="50"/>
      <c r="C52" s="50"/>
      <c r="D52" s="50"/>
      <c r="E52" s="50"/>
      <c r="F52" s="50"/>
      <c r="G52" s="50"/>
      <c r="H52" s="52" t="s">
        <v>250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37" t="s">
        <v>30</v>
      </c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51"/>
      <c r="AZ52" s="21">
        <f>AZ54+AZ55+AZ56+6776.09</f>
        <v>35856.16</v>
      </c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8"/>
      <c r="BT52" s="21">
        <v>37735.08</v>
      </c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8"/>
      <c r="CK52" s="21">
        <f>CK54+CK55+CK56+8481.2687+5112.57</f>
        <v>203046.39062000002</v>
      </c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1">
        <v>209056.56</v>
      </c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1">
        <v>215244.64</v>
      </c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1">
        <v>221615.88</v>
      </c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1">
        <v>228175.71</v>
      </c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GG52" s="3">
        <v>203046.39</v>
      </c>
      <c r="GH52" s="3">
        <v>209056.56</v>
      </c>
      <c r="GI52" s="3">
        <v>215244.64</v>
      </c>
      <c r="GJ52" s="3">
        <v>221615.88</v>
      </c>
      <c r="GK52" s="3">
        <v>228175.71</v>
      </c>
    </row>
    <row r="53" spans="1:173" s="3" customFormat="1" ht="15" customHeight="1">
      <c r="A53" s="50"/>
      <c r="B53" s="50"/>
      <c r="C53" s="50"/>
      <c r="D53" s="50"/>
      <c r="E53" s="50"/>
      <c r="F53" s="50"/>
      <c r="G53" s="50"/>
      <c r="H53" s="52" t="s">
        <v>65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7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51"/>
      <c r="AZ53" s="21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8"/>
      <c r="BT53" s="21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8"/>
      <c r="CK53" s="21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1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1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1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1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</row>
    <row r="54" spans="1:173" s="3" customFormat="1" ht="15" customHeight="1">
      <c r="A54" s="50"/>
      <c r="B54" s="50"/>
      <c r="C54" s="50"/>
      <c r="D54" s="50"/>
      <c r="E54" s="50"/>
      <c r="F54" s="50"/>
      <c r="G54" s="50"/>
      <c r="H54" s="52" t="s">
        <v>66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37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51"/>
      <c r="AZ54" s="21">
        <v>11293.69</v>
      </c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8"/>
      <c r="BT54" s="21">
        <v>11895.21</v>
      </c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8"/>
      <c r="CK54" s="21">
        <v>61350.78732</v>
      </c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1">
        <v>63166.77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1">
        <v>65036.51</v>
      </c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1">
        <v>66961.59</v>
      </c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1">
        <v>68943.65</v>
      </c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</row>
    <row r="55" spans="1:252" s="3" customFormat="1" ht="15" customHeight="1">
      <c r="A55" s="50"/>
      <c r="B55" s="50"/>
      <c r="C55" s="50"/>
      <c r="D55" s="50"/>
      <c r="E55" s="50"/>
      <c r="F55" s="50"/>
      <c r="G55" s="50"/>
      <c r="H55" s="52" t="s">
        <v>67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37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51"/>
      <c r="AZ55" s="21">
        <v>9533.98</v>
      </c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8"/>
      <c r="BT55" s="21">
        <v>14503.6</v>
      </c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8"/>
      <c r="CK55" s="21">
        <v>47179.3137</v>
      </c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1">
        <v>48575.82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1">
        <v>50013.67</v>
      </c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1">
        <v>51494.07</v>
      </c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1">
        <v>53018.29</v>
      </c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GA55" s="16">
        <v>6424.65</v>
      </c>
      <c r="GB55" s="16"/>
      <c r="GC55" s="16"/>
      <c r="GD55" s="16"/>
      <c r="GE55" s="16"/>
      <c r="GF55" s="16"/>
      <c r="GG55" s="16"/>
      <c r="GH55" s="16"/>
      <c r="GI55" s="16"/>
      <c r="GJ55" s="16"/>
      <c r="GK55" s="16">
        <v>4788.53</v>
      </c>
      <c r="GL55" s="16"/>
      <c r="GM55" s="16"/>
      <c r="GN55" s="16"/>
      <c r="GO55" s="16"/>
      <c r="GP55" s="16"/>
      <c r="GQ55" s="16"/>
      <c r="GR55" s="16"/>
      <c r="GS55" s="16"/>
      <c r="GT55" s="16"/>
      <c r="GU55" s="16">
        <f>GK55*1.049</f>
        <v>5023.1679699999995</v>
      </c>
      <c r="GV55" s="16"/>
      <c r="GW55" s="16"/>
      <c r="GX55" s="16"/>
      <c r="GY55" s="16"/>
      <c r="GZ55" s="16"/>
      <c r="HA55" s="16"/>
      <c r="HB55" s="16"/>
      <c r="HC55" s="16"/>
      <c r="HD55" s="16"/>
      <c r="HE55" s="16">
        <f>GU55*1.04</f>
        <v>5224.0946888</v>
      </c>
      <c r="HF55" s="16"/>
      <c r="HG55" s="16"/>
      <c r="HH55" s="16"/>
      <c r="HI55" s="16"/>
      <c r="HJ55" s="16"/>
      <c r="HK55" s="16"/>
      <c r="HL55" s="16"/>
      <c r="HM55" s="16"/>
      <c r="HN55" s="16"/>
      <c r="HO55" s="16">
        <f>HE55*1.04</f>
        <v>5433.058476352</v>
      </c>
      <c r="HP55" s="16"/>
      <c r="HQ55" s="16"/>
      <c r="HR55" s="16"/>
      <c r="HS55" s="16"/>
      <c r="HT55" s="16"/>
      <c r="HU55" s="16"/>
      <c r="HV55" s="16"/>
      <c r="HW55" s="16"/>
      <c r="HX55" s="16"/>
      <c r="HY55" s="16">
        <f>HO55*1.04</f>
        <v>5650.38081540608</v>
      </c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</row>
    <row r="56" spans="1:252" s="3" customFormat="1" ht="15" customHeight="1">
      <c r="A56" s="50"/>
      <c r="B56" s="50"/>
      <c r="C56" s="50"/>
      <c r="D56" s="50"/>
      <c r="E56" s="50"/>
      <c r="F56" s="50"/>
      <c r="G56" s="50"/>
      <c r="H56" s="52" t="s">
        <v>68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37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51"/>
      <c r="AZ56" s="21">
        <v>8252.4</v>
      </c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8"/>
      <c r="BT56" s="21">
        <v>7460.17</v>
      </c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8"/>
      <c r="CK56" s="21">
        <v>80922.4509</v>
      </c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1">
        <v>83317.76</v>
      </c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1">
        <v>85783.96</v>
      </c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1">
        <v>88323.17</v>
      </c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1">
        <v>90937.53</v>
      </c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GK56" s="15">
        <f>GA55*GK55/1000</f>
        <v>30764.629264499996</v>
      </c>
      <c r="GL56" s="15"/>
      <c r="GM56" s="15"/>
      <c r="GN56" s="15"/>
      <c r="GO56" s="15"/>
      <c r="GP56" s="15"/>
      <c r="GQ56" s="15"/>
      <c r="GR56" s="15"/>
      <c r="GS56" s="15"/>
      <c r="GT56" s="15"/>
      <c r="GU56" s="15">
        <f>GK56*1.049</f>
        <v>32272.096098460494</v>
      </c>
      <c r="GV56" s="15"/>
      <c r="GW56" s="15"/>
      <c r="GX56" s="15"/>
      <c r="GY56" s="15"/>
      <c r="GZ56" s="15"/>
      <c r="HA56" s="15"/>
      <c r="HB56" s="15"/>
      <c r="HC56" s="15"/>
      <c r="HD56" s="15"/>
      <c r="HE56" s="15">
        <f>GU56*1.04</f>
        <v>33562.97994239892</v>
      </c>
      <c r="HF56" s="15"/>
      <c r="HG56" s="15"/>
      <c r="HH56" s="15"/>
      <c r="HI56" s="15"/>
      <c r="HJ56" s="15"/>
      <c r="HK56" s="15"/>
      <c r="HL56" s="15"/>
      <c r="HM56" s="15"/>
      <c r="HN56" s="15"/>
      <c r="HO56" s="15">
        <f>HE56*1.04</f>
        <v>34905.49914009488</v>
      </c>
      <c r="HP56" s="15"/>
      <c r="HQ56" s="15"/>
      <c r="HR56" s="15"/>
      <c r="HS56" s="15"/>
      <c r="HT56" s="15"/>
      <c r="HU56" s="15"/>
      <c r="HV56" s="15"/>
      <c r="HW56" s="15"/>
      <c r="HX56" s="15"/>
      <c r="HY56" s="15">
        <f>HO56*1.04</f>
        <v>36301.71910569868</v>
      </c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</row>
    <row r="57" spans="1:173" s="3" customFormat="1" ht="69.75" customHeight="1">
      <c r="A57" s="50" t="s">
        <v>69</v>
      </c>
      <c r="B57" s="50"/>
      <c r="C57" s="50"/>
      <c r="D57" s="50"/>
      <c r="E57" s="50"/>
      <c r="F57" s="50"/>
      <c r="G57" s="50"/>
      <c r="H57" s="52" t="s">
        <v>252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37" t="s">
        <v>30</v>
      </c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51"/>
      <c r="AZ57" s="21">
        <v>20960.18</v>
      </c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8"/>
      <c r="BT57" s="21">
        <v>15128.09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8"/>
      <c r="CK57" s="21">
        <v>39098.66</v>
      </c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1">
        <v>38698.78</v>
      </c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1">
        <v>39288.18</v>
      </c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1">
        <v>39895.38</v>
      </c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1">
        <v>40520.92</v>
      </c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</row>
    <row r="58" spans="1:173" s="3" customFormat="1" ht="40.5" customHeight="1">
      <c r="A58" s="50" t="s">
        <v>70</v>
      </c>
      <c r="B58" s="50"/>
      <c r="C58" s="50"/>
      <c r="D58" s="50"/>
      <c r="E58" s="50"/>
      <c r="F58" s="50"/>
      <c r="G58" s="50"/>
      <c r="H58" s="52" t="s">
        <v>71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37" t="s">
        <v>30</v>
      </c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51"/>
      <c r="AZ58" s="21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8"/>
      <c r="BT58" s="21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8"/>
      <c r="CK58" s="21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1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1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1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1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</row>
    <row r="59" spans="1:173" s="3" customFormat="1" ht="27.75" customHeight="1">
      <c r="A59" s="50" t="s">
        <v>72</v>
      </c>
      <c r="B59" s="50"/>
      <c r="C59" s="50"/>
      <c r="D59" s="50"/>
      <c r="E59" s="50"/>
      <c r="F59" s="50"/>
      <c r="G59" s="50"/>
      <c r="H59" s="52" t="s">
        <v>73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37" t="s">
        <v>30</v>
      </c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51"/>
      <c r="AZ59" s="21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8"/>
      <c r="BT59" s="21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8"/>
      <c r="CK59" s="21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1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1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1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1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</row>
    <row r="60" spans="1:173" s="3" customFormat="1" ht="54" customHeight="1">
      <c r="A60" s="50" t="s">
        <v>74</v>
      </c>
      <c r="B60" s="50"/>
      <c r="C60" s="50"/>
      <c r="D60" s="50"/>
      <c r="E60" s="50"/>
      <c r="F60" s="50"/>
      <c r="G60" s="50"/>
      <c r="H60" s="52" t="s">
        <v>75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37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51"/>
      <c r="AZ60" s="21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8"/>
      <c r="BT60" s="21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8"/>
      <c r="CK60" s="21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1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1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1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1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</row>
    <row r="61" spans="1:173" s="3" customFormat="1" ht="15" customHeight="1">
      <c r="A61" s="50" t="s">
        <v>76</v>
      </c>
      <c r="B61" s="50"/>
      <c r="C61" s="50"/>
      <c r="D61" s="50"/>
      <c r="E61" s="50"/>
      <c r="F61" s="50"/>
      <c r="G61" s="50"/>
      <c r="H61" s="52" t="s">
        <v>78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37" t="s">
        <v>77</v>
      </c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51"/>
      <c r="AZ61" s="21">
        <v>1716.8035</v>
      </c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8"/>
      <c r="BT61" s="21">
        <v>4026.4912</v>
      </c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8"/>
      <c r="CK61" s="21">
        <v>4240.1078</v>
      </c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1">
        <v>4240.1078</v>
      </c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1">
        <v>4240.1078</v>
      </c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1">
        <v>4240.1078</v>
      </c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1">
        <v>4240.1078</v>
      </c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</row>
    <row r="62" spans="1:173" s="3" customFormat="1" ht="40.5" customHeight="1">
      <c r="A62" s="50" t="s">
        <v>79</v>
      </c>
      <c r="B62" s="50"/>
      <c r="C62" s="50"/>
      <c r="D62" s="50"/>
      <c r="E62" s="50"/>
      <c r="F62" s="50"/>
      <c r="G62" s="50"/>
      <c r="H62" s="52" t="s">
        <v>81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37" t="s">
        <v>80</v>
      </c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51"/>
      <c r="AZ62" s="21">
        <f>AZ52/AZ61</f>
        <v>20.885418744777724</v>
      </c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8"/>
      <c r="BT62" s="21">
        <f>BT52/BT61</f>
        <v>9.371703084809921</v>
      </c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8"/>
      <c r="CK62" s="21">
        <f>CK52/CK61</f>
        <v>47.88708216805243</v>
      </c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8"/>
      <c r="DB62" s="21">
        <f>DB52/DB61</f>
        <v>49.30453890818531</v>
      </c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8"/>
      <c r="DS62" s="21">
        <f>DS52/DS61</f>
        <v>50.76395463341758</v>
      </c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8"/>
      <c r="EJ62" s="21">
        <f>EJ52/EJ61</f>
        <v>52.266567373593666</v>
      </c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8"/>
      <c r="FA62" s="21">
        <f>FA52/FA61</f>
        <v>53.81365775653157</v>
      </c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8"/>
    </row>
    <row r="63" spans="1:173" s="3" customFormat="1" ht="54" customHeight="1">
      <c r="A63" s="50" t="s">
        <v>82</v>
      </c>
      <c r="B63" s="50"/>
      <c r="C63" s="50"/>
      <c r="D63" s="50"/>
      <c r="E63" s="50"/>
      <c r="F63" s="50"/>
      <c r="G63" s="50"/>
      <c r="H63" s="52" t="s">
        <v>83</v>
      </c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37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51"/>
      <c r="AZ63" s="21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8"/>
      <c r="BT63" s="21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8"/>
      <c r="CK63" s="21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1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1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1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1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</row>
    <row r="64" spans="1:173" s="3" customFormat="1" ht="27.75" customHeight="1">
      <c r="A64" s="50" t="s">
        <v>84</v>
      </c>
      <c r="B64" s="50"/>
      <c r="C64" s="50"/>
      <c r="D64" s="50"/>
      <c r="E64" s="50"/>
      <c r="F64" s="50"/>
      <c r="G64" s="50"/>
      <c r="H64" s="52" t="s">
        <v>86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37" t="s">
        <v>85</v>
      </c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51"/>
      <c r="AZ64" s="21">
        <v>38</v>
      </c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8"/>
      <c r="BT64" s="21">
        <v>38</v>
      </c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8"/>
      <c r="CK64" s="21">
        <v>96</v>
      </c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1">
        <v>96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1">
        <v>96</v>
      </c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1">
        <v>96</v>
      </c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1">
        <v>96</v>
      </c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</row>
    <row r="65" spans="1:173" s="3" customFormat="1" ht="27.75" customHeight="1">
      <c r="A65" s="50" t="s">
        <v>87</v>
      </c>
      <c r="B65" s="50"/>
      <c r="C65" s="50"/>
      <c r="D65" s="50"/>
      <c r="E65" s="50"/>
      <c r="F65" s="50"/>
      <c r="G65" s="50"/>
      <c r="H65" s="52" t="s">
        <v>89</v>
      </c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37" t="s">
        <v>88</v>
      </c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51"/>
      <c r="AZ65" s="21">
        <f>AZ54/AZ64/12</f>
        <v>24.76686403508772</v>
      </c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8"/>
      <c r="BT65" s="21">
        <f>BT54/BT64/12</f>
        <v>26.08598684210526</v>
      </c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8"/>
      <c r="CK65" s="21">
        <f>CK54/CK64/12</f>
        <v>53.25589177083334</v>
      </c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8"/>
      <c r="DB65" s="21">
        <f>DB54/DB64/12</f>
        <v>54.832265625</v>
      </c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8"/>
      <c r="DS65" s="21">
        <f>DS54/DS64/12</f>
        <v>56.455303819444445</v>
      </c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8"/>
      <c r="EJ65" s="21">
        <f>EJ54/EJ64/12</f>
        <v>58.12638020833333</v>
      </c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8"/>
      <c r="FA65" s="21">
        <f>FA54/FA64/12</f>
        <v>59.84691840277777</v>
      </c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8"/>
    </row>
    <row r="66" spans="1:173" s="3" customFormat="1" ht="40.5" customHeight="1">
      <c r="A66" s="50" t="s">
        <v>90</v>
      </c>
      <c r="B66" s="50"/>
      <c r="C66" s="50"/>
      <c r="D66" s="50"/>
      <c r="E66" s="50"/>
      <c r="F66" s="50"/>
      <c r="G66" s="50"/>
      <c r="H66" s="52" t="s">
        <v>91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37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51"/>
      <c r="AZ66" s="21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8"/>
      <c r="BT66" s="21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8"/>
      <c r="CK66" s="21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1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1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1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1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</row>
    <row r="67" spans="1:173" s="3" customFormat="1" ht="54" customHeight="1">
      <c r="A67" s="50" t="s">
        <v>92</v>
      </c>
      <c r="B67" s="50"/>
      <c r="C67" s="50"/>
      <c r="D67" s="50"/>
      <c r="E67" s="50"/>
      <c r="F67" s="50"/>
      <c r="G67" s="50"/>
      <c r="H67" s="52" t="s">
        <v>93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37" t="s">
        <v>30</v>
      </c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51"/>
      <c r="AZ67" s="21">
        <v>2795.58</v>
      </c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8"/>
      <c r="BT67" s="21">
        <v>2795.58</v>
      </c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8"/>
      <c r="CK67" s="21">
        <v>2795.58</v>
      </c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1">
        <v>2795.58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1">
        <v>2795.58</v>
      </c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1">
        <v>2795.58</v>
      </c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1">
        <v>2795.58</v>
      </c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</row>
    <row r="68" spans="1:173" s="3" customFormat="1" ht="66" customHeight="1">
      <c r="A68" s="50" t="s">
        <v>94</v>
      </c>
      <c r="B68" s="50"/>
      <c r="C68" s="50"/>
      <c r="D68" s="50"/>
      <c r="E68" s="50"/>
      <c r="F68" s="50"/>
      <c r="G68" s="50"/>
      <c r="H68" s="52" t="s">
        <v>95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37" t="s">
        <v>30</v>
      </c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51"/>
      <c r="AZ68" s="21">
        <f>-36772-19027-195</f>
        <v>-55994</v>
      </c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8"/>
      <c r="BT68" s="21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8"/>
      <c r="CK68" s="21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1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1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1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1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</row>
    <row r="69" spans="1:173" s="3" customFormat="1" ht="15" customHeight="1">
      <c r="A69" s="19" t="s">
        <v>96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</row>
    <row r="70" spans="1:173" s="3" customFormat="1" ht="40.5" customHeight="1">
      <c r="A70" s="50" t="s">
        <v>26</v>
      </c>
      <c r="B70" s="50"/>
      <c r="C70" s="50"/>
      <c r="D70" s="50"/>
      <c r="E70" s="50"/>
      <c r="F70" s="50"/>
      <c r="G70" s="50"/>
      <c r="H70" s="52" t="s">
        <v>97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17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20"/>
      <c r="AZ70" s="17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20"/>
      <c r="BT70" s="17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20"/>
      <c r="CK70" s="17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7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7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7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7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</row>
    <row r="71" spans="1:173" s="3" customFormat="1" ht="15" customHeight="1">
      <c r="A71" s="50"/>
      <c r="B71" s="50"/>
      <c r="C71" s="50"/>
      <c r="D71" s="50"/>
      <c r="E71" s="50"/>
      <c r="F71" s="50"/>
      <c r="G71" s="50"/>
      <c r="H71" s="52" t="s">
        <v>65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17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20"/>
      <c r="AZ71" s="17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20"/>
      <c r="BT71" s="17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20"/>
      <c r="CK71" s="17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7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7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7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7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</row>
    <row r="72" spans="1:173" s="3" customFormat="1" ht="40.5" customHeight="1">
      <c r="A72" s="50" t="s">
        <v>28</v>
      </c>
      <c r="B72" s="50"/>
      <c r="C72" s="50"/>
      <c r="D72" s="50"/>
      <c r="E72" s="50"/>
      <c r="F72" s="50"/>
      <c r="G72" s="50"/>
      <c r="H72" s="52" t="s">
        <v>267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17" t="s">
        <v>53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20"/>
      <c r="AZ72" s="17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20"/>
      <c r="BT72" s="17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20"/>
      <c r="CK72" s="17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7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7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7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7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</row>
    <row r="73" spans="1:173" s="3" customFormat="1" ht="27.75" customHeight="1">
      <c r="A73" s="50" t="s">
        <v>98</v>
      </c>
      <c r="B73" s="50"/>
      <c r="C73" s="50"/>
      <c r="D73" s="50"/>
      <c r="E73" s="50"/>
      <c r="F73" s="50"/>
      <c r="G73" s="50"/>
      <c r="H73" s="52" t="s">
        <v>99</v>
      </c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17" t="s">
        <v>53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20"/>
      <c r="AZ73" s="17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20"/>
      <c r="BT73" s="17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20"/>
      <c r="CK73" s="17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7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7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7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7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</row>
    <row r="74" spans="1:173" s="3" customFormat="1" ht="15" customHeight="1">
      <c r="A74" s="50"/>
      <c r="B74" s="50"/>
      <c r="C74" s="50"/>
      <c r="D74" s="50"/>
      <c r="E74" s="50"/>
      <c r="F74" s="50"/>
      <c r="G74" s="50"/>
      <c r="H74" s="52" t="s">
        <v>100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17" t="s">
        <v>53</v>
      </c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20"/>
      <c r="AZ74" s="17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20"/>
      <c r="BT74" s="17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20"/>
      <c r="CK74" s="17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7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7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7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7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</row>
    <row r="75" spans="1:173" s="3" customFormat="1" ht="15" customHeight="1">
      <c r="A75" s="50"/>
      <c r="B75" s="50"/>
      <c r="C75" s="50"/>
      <c r="D75" s="50"/>
      <c r="E75" s="50"/>
      <c r="F75" s="50"/>
      <c r="G75" s="50"/>
      <c r="H75" s="52" t="s">
        <v>101</v>
      </c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17" t="s">
        <v>53</v>
      </c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20"/>
      <c r="AZ75" s="17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20"/>
      <c r="BT75" s="17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20"/>
      <c r="CK75" s="17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7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7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7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7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</row>
    <row r="76" spans="1:173" s="3" customFormat="1" ht="15" customHeight="1">
      <c r="A76" s="50" t="s">
        <v>102</v>
      </c>
      <c r="B76" s="50"/>
      <c r="C76" s="50"/>
      <c r="D76" s="50"/>
      <c r="E76" s="50"/>
      <c r="F76" s="50"/>
      <c r="G76" s="50"/>
      <c r="H76" s="52" t="s">
        <v>103</v>
      </c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17" t="s">
        <v>53</v>
      </c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20"/>
      <c r="AZ76" s="17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20"/>
      <c r="BT76" s="17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20"/>
      <c r="CK76" s="17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7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7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7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7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</row>
    <row r="77" spans="1:173" s="3" customFormat="1" ht="15" customHeight="1">
      <c r="A77" s="50"/>
      <c r="B77" s="50"/>
      <c r="C77" s="50"/>
      <c r="D77" s="50"/>
      <c r="E77" s="50"/>
      <c r="F77" s="50"/>
      <c r="G77" s="50"/>
      <c r="H77" s="52" t="s">
        <v>100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17" t="s">
        <v>53</v>
      </c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20"/>
      <c r="AZ77" s="17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20"/>
      <c r="BT77" s="17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20"/>
      <c r="CK77" s="17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7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7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7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7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</row>
    <row r="78" spans="1:173" s="3" customFormat="1" ht="15" customHeight="1">
      <c r="A78" s="50"/>
      <c r="B78" s="50"/>
      <c r="C78" s="50"/>
      <c r="D78" s="50"/>
      <c r="E78" s="50"/>
      <c r="F78" s="50"/>
      <c r="G78" s="50"/>
      <c r="H78" s="52" t="s">
        <v>101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17" t="s">
        <v>53</v>
      </c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20"/>
      <c r="AZ78" s="17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20"/>
      <c r="BT78" s="17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20"/>
      <c r="CK78" s="17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7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7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7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7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</row>
    <row r="79" spans="1:173" s="3" customFormat="1" ht="15" customHeight="1">
      <c r="A79" s="50"/>
      <c r="B79" s="50"/>
      <c r="C79" s="50"/>
      <c r="D79" s="50"/>
      <c r="E79" s="50"/>
      <c r="F79" s="50"/>
      <c r="G79" s="50"/>
      <c r="H79" s="52" t="s">
        <v>65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7" t="s">
        <v>53</v>
      </c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20"/>
      <c r="AZ79" s="17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20"/>
      <c r="BT79" s="17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20"/>
      <c r="CK79" s="17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7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7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7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7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</row>
    <row r="80" spans="1:173" s="3" customFormat="1" ht="120" customHeight="1">
      <c r="A80" s="50" t="s">
        <v>104</v>
      </c>
      <c r="B80" s="50"/>
      <c r="C80" s="50"/>
      <c r="D80" s="50"/>
      <c r="E80" s="50"/>
      <c r="F80" s="50"/>
      <c r="G80" s="50"/>
      <c r="H80" s="52" t="s">
        <v>268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17" t="s">
        <v>53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20"/>
      <c r="AZ80" s="17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20"/>
      <c r="BT80" s="17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20"/>
      <c r="CK80" s="17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7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7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7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7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</row>
    <row r="81" spans="1:173" s="3" customFormat="1" ht="27.75" customHeight="1">
      <c r="A81" s="50" t="s">
        <v>27</v>
      </c>
      <c r="B81" s="50"/>
      <c r="C81" s="50"/>
      <c r="D81" s="50"/>
      <c r="E81" s="50"/>
      <c r="F81" s="50"/>
      <c r="G81" s="50"/>
      <c r="H81" s="52" t="s">
        <v>99</v>
      </c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17" t="s">
        <v>53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20"/>
      <c r="AZ81" s="17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20"/>
      <c r="BT81" s="17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20"/>
      <c r="CK81" s="17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7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7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7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7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</row>
    <row r="82" spans="1:173" s="3" customFormat="1" ht="15" customHeight="1">
      <c r="A82" s="50"/>
      <c r="B82" s="50"/>
      <c r="C82" s="50"/>
      <c r="D82" s="50"/>
      <c r="E82" s="50"/>
      <c r="F82" s="50"/>
      <c r="G82" s="50"/>
      <c r="H82" s="52" t="s">
        <v>100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17" t="s">
        <v>53</v>
      </c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20"/>
      <c r="AZ82" s="17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20"/>
      <c r="BT82" s="17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20"/>
      <c r="CK82" s="17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7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7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7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7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</row>
    <row r="83" spans="1:173" s="3" customFormat="1" ht="15" customHeight="1">
      <c r="A83" s="50"/>
      <c r="B83" s="50"/>
      <c r="C83" s="50"/>
      <c r="D83" s="50"/>
      <c r="E83" s="50"/>
      <c r="F83" s="50"/>
      <c r="G83" s="50"/>
      <c r="H83" s="52" t="s">
        <v>101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17" t="s">
        <v>53</v>
      </c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20"/>
      <c r="AZ83" s="17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20"/>
      <c r="BT83" s="17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20"/>
      <c r="CK83" s="17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7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7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7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7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</row>
    <row r="84" spans="1:173" s="3" customFormat="1" ht="15" customHeight="1">
      <c r="A84" s="50" t="s">
        <v>105</v>
      </c>
      <c r="B84" s="50"/>
      <c r="C84" s="50"/>
      <c r="D84" s="50"/>
      <c r="E84" s="50"/>
      <c r="F84" s="50"/>
      <c r="G84" s="50"/>
      <c r="H84" s="52" t="s">
        <v>103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17" t="s">
        <v>53</v>
      </c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20"/>
      <c r="AZ84" s="17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20"/>
      <c r="BT84" s="17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20"/>
      <c r="CK84" s="17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7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7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7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7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</row>
    <row r="85" spans="1:173" s="3" customFormat="1" ht="15" customHeight="1">
      <c r="A85" s="50"/>
      <c r="B85" s="50"/>
      <c r="C85" s="50"/>
      <c r="D85" s="50"/>
      <c r="E85" s="50"/>
      <c r="F85" s="50"/>
      <c r="G85" s="50"/>
      <c r="H85" s="52" t="s">
        <v>100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17" t="s">
        <v>53</v>
      </c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20"/>
      <c r="AZ85" s="17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20"/>
      <c r="BT85" s="17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20"/>
      <c r="CK85" s="17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7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7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7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7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</row>
    <row r="86" spans="1:173" s="3" customFormat="1" ht="15" customHeight="1">
      <c r="A86" s="50"/>
      <c r="B86" s="50"/>
      <c r="C86" s="50"/>
      <c r="D86" s="50"/>
      <c r="E86" s="50"/>
      <c r="F86" s="50"/>
      <c r="G86" s="50"/>
      <c r="H86" s="52" t="s">
        <v>101</v>
      </c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17" t="s">
        <v>53</v>
      </c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20"/>
      <c r="AZ86" s="17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20"/>
      <c r="BT86" s="17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0"/>
      <c r="CK86" s="17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7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7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7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7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</row>
    <row r="87" spans="1:173" s="3" customFormat="1" ht="93" customHeight="1">
      <c r="A87" s="50" t="s">
        <v>106</v>
      </c>
      <c r="B87" s="50"/>
      <c r="C87" s="50"/>
      <c r="D87" s="50"/>
      <c r="E87" s="50"/>
      <c r="F87" s="50"/>
      <c r="G87" s="50"/>
      <c r="H87" s="52" t="s">
        <v>269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17" t="s">
        <v>53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20"/>
      <c r="AZ87" s="17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20"/>
      <c r="BT87" s="17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20"/>
      <c r="CK87" s="17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7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7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7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7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</row>
    <row r="88" spans="1:173" s="3" customFormat="1" ht="27.75" customHeight="1">
      <c r="A88" s="50" t="s">
        <v>107</v>
      </c>
      <c r="B88" s="50"/>
      <c r="C88" s="50"/>
      <c r="D88" s="50"/>
      <c r="E88" s="50"/>
      <c r="F88" s="50"/>
      <c r="G88" s="50"/>
      <c r="H88" s="52" t="s">
        <v>99</v>
      </c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17" t="s">
        <v>53</v>
      </c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20"/>
      <c r="AZ88" s="17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20"/>
      <c r="BT88" s="17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20"/>
      <c r="CK88" s="17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7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7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7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7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</row>
    <row r="89" spans="1:173" s="3" customFormat="1" ht="15" customHeight="1">
      <c r="A89" s="50"/>
      <c r="B89" s="50"/>
      <c r="C89" s="50"/>
      <c r="D89" s="50"/>
      <c r="E89" s="50"/>
      <c r="F89" s="50"/>
      <c r="G89" s="50"/>
      <c r="H89" s="52" t="s">
        <v>100</v>
      </c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17" t="s">
        <v>53</v>
      </c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20"/>
      <c r="AZ89" s="17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20"/>
      <c r="BT89" s="17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0"/>
      <c r="CK89" s="17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7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7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7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7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</row>
    <row r="90" spans="1:173" s="3" customFormat="1" ht="15" customHeight="1">
      <c r="A90" s="50"/>
      <c r="B90" s="50"/>
      <c r="C90" s="50"/>
      <c r="D90" s="50"/>
      <c r="E90" s="50"/>
      <c r="F90" s="50"/>
      <c r="G90" s="50"/>
      <c r="H90" s="52" t="s">
        <v>101</v>
      </c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17" t="s">
        <v>53</v>
      </c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20"/>
      <c r="AZ90" s="17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20"/>
      <c r="BT90" s="17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20"/>
      <c r="CK90" s="17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7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7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7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7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</row>
    <row r="91" spans="1:173" s="3" customFormat="1" ht="15" customHeight="1">
      <c r="A91" s="50" t="s">
        <v>108</v>
      </c>
      <c r="B91" s="50"/>
      <c r="C91" s="50"/>
      <c r="D91" s="50"/>
      <c r="E91" s="50"/>
      <c r="F91" s="50"/>
      <c r="G91" s="50"/>
      <c r="H91" s="52" t="s">
        <v>103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17" t="s">
        <v>53</v>
      </c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20"/>
      <c r="AZ91" s="17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20"/>
      <c r="BT91" s="17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20"/>
      <c r="CK91" s="17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7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7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7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7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</row>
    <row r="92" spans="1:173" s="3" customFormat="1" ht="15" customHeight="1">
      <c r="A92" s="50"/>
      <c r="B92" s="50"/>
      <c r="C92" s="50"/>
      <c r="D92" s="50"/>
      <c r="E92" s="50"/>
      <c r="F92" s="50"/>
      <c r="G92" s="50"/>
      <c r="H92" s="52" t="s">
        <v>100</v>
      </c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17" t="s">
        <v>53</v>
      </c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20"/>
      <c r="AZ92" s="17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20"/>
      <c r="BT92" s="17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20"/>
      <c r="CK92" s="17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7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7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7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7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</row>
    <row r="93" spans="1:173" s="3" customFormat="1" ht="15" customHeight="1">
      <c r="A93" s="50"/>
      <c r="B93" s="50"/>
      <c r="C93" s="50"/>
      <c r="D93" s="50"/>
      <c r="E93" s="50"/>
      <c r="F93" s="50"/>
      <c r="G93" s="50"/>
      <c r="H93" s="52" t="s">
        <v>101</v>
      </c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17" t="s">
        <v>53</v>
      </c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20"/>
      <c r="AZ93" s="17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20"/>
      <c r="BT93" s="17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20"/>
      <c r="CK93" s="17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7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7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7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7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</row>
    <row r="94" spans="1:173" s="3" customFormat="1" ht="105" customHeight="1">
      <c r="A94" s="50" t="s">
        <v>109</v>
      </c>
      <c r="B94" s="50"/>
      <c r="C94" s="50"/>
      <c r="D94" s="50"/>
      <c r="E94" s="50"/>
      <c r="F94" s="50"/>
      <c r="G94" s="50"/>
      <c r="H94" s="52" t="s">
        <v>270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17" t="s">
        <v>53</v>
      </c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20"/>
      <c r="AZ94" s="17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20"/>
      <c r="BT94" s="17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20"/>
      <c r="CK94" s="17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7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7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7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7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</row>
    <row r="95" spans="1:173" s="3" customFormat="1" ht="27.75" customHeight="1">
      <c r="A95" s="50" t="s">
        <v>110</v>
      </c>
      <c r="B95" s="50"/>
      <c r="C95" s="50"/>
      <c r="D95" s="50"/>
      <c r="E95" s="50"/>
      <c r="F95" s="50"/>
      <c r="G95" s="50"/>
      <c r="H95" s="52" t="s">
        <v>99</v>
      </c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17" t="s">
        <v>53</v>
      </c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20"/>
      <c r="AZ95" s="17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20"/>
      <c r="BT95" s="17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20"/>
      <c r="CK95" s="17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7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7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7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7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</row>
    <row r="96" spans="1:173" s="3" customFormat="1" ht="15" customHeight="1">
      <c r="A96" s="50"/>
      <c r="B96" s="50"/>
      <c r="C96" s="50"/>
      <c r="D96" s="50"/>
      <c r="E96" s="50"/>
      <c r="F96" s="50"/>
      <c r="G96" s="50"/>
      <c r="H96" s="52" t="s">
        <v>100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17" t="s">
        <v>53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20"/>
      <c r="AZ96" s="17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20"/>
      <c r="BT96" s="17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20"/>
      <c r="CK96" s="17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7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7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7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7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</row>
    <row r="97" spans="1:173" s="3" customFormat="1" ht="15" customHeight="1">
      <c r="A97" s="50"/>
      <c r="B97" s="50"/>
      <c r="C97" s="50"/>
      <c r="D97" s="50"/>
      <c r="E97" s="50"/>
      <c r="F97" s="50"/>
      <c r="G97" s="50"/>
      <c r="H97" s="52" t="s">
        <v>101</v>
      </c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17" t="s">
        <v>53</v>
      </c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20"/>
      <c r="AZ97" s="17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20"/>
      <c r="BT97" s="17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20"/>
      <c r="CK97" s="17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7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7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7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7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</row>
    <row r="98" spans="1:173" s="3" customFormat="1" ht="15" customHeight="1">
      <c r="A98" s="50" t="s">
        <v>111</v>
      </c>
      <c r="B98" s="50"/>
      <c r="C98" s="50"/>
      <c r="D98" s="50"/>
      <c r="E98" s="50"/>
      <c r="F98" s="50"/>
      <c r="G98" s="50"/>
      <c r="H98" s="52" t="s">
        <v>103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17" t="s">
        <v>53</v>
      </c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20"/>
      <c r="AZ98" s="17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20"/>
      <c r="BT98" s="17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20"/>
      <c r="CK98" s="17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7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7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7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7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</row>
    <row r="99" spans="1:173" s="3" customFormat="1" ht="15" customHeight="1">
      <c r="A99" s="50"/>
      <c r="B99" s="50"/>
      <c r="C99" s="50"/>
      <c r="D99" s="50"/>
      <c r="E99" s="50"/>
      <c r="F99" s="50"/>
      <c r="G99" s="50"/>
      <c r="H99" s="52" t="s">
        <v>100</v>
      </c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17" t="s">
        <v>53</v>
      </c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20"/>
      <c r="AZ99" s="17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20"/>
      <c r="BT99" s="17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20"/>
      <c r="CK99" s="17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7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7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7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7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</row>
    <row r="100" spans="1:173" s="3" customFormat="1" ht="15" customHeight="1">
      <c r="A100" s="50"/>
      <c r="B100" s="50"/>
      <c r="C100" s="50"/>
      <c r="D100" s="50"/>
      <c r="E100" s="50"/>
      <c r="F100" s="50"/>
      <c r="G100" s="50"/>
      <c r="H100" s="52" t="s">
        <v>101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17" t="s">
        <v>53</v>
      </c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20"/>
      <c r="AZ100" s="17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20"/>
      <c r="BT100" s="17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20"/>
      <c r="CK100" s="17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7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7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7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7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</row>
    <row r="101" spans="1:173" s="3" customFormat="1" ht="120" customHeight="1">
      <c r="A101" s="50" t="s">
        <v>112</v>
      </c>
      <c r="B101" s="50"/>
      <c r="C101" s="50"/>
      <c r="D101" s="50"/>
      <c r="E101" s="50"/>
      <c r="F101" s="50"/>
      <c r="G101" s="50"/>
      <c r="H101" s="52" t="s">
        <v>271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17" t="s">
        <v>53</v>
      </c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20"/>
      <c r="AZ101" s="17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20"/>
      <c r="BT101" s="17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20"/>
      <c r="CK101" s="17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7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7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7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7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</row>
    <row r="102" spans="1:173" s="3" customFormat="1" ht="27.75" customHeight="1">
      <c r="A102" s="50" t="s">
        <v>113</v>
      </c>
      <c r="B102" s="50"/>
      <c r="C102" s="50"/>
      <c r="D102" s="50"/>
      <c r="E102" s="50"/>
      <c r="F102" s="50"/>
      <c r="G102" s="50"/>
      <c r="H102" s="52" t="s">
        <v>99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17" t="s">
        <v>53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20"/>
      <c r="AZ102" s="17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20"/>
      <c r="BT102" s="17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20"/>
      <c r="CK102" s="17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7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7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7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7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</row>
    <row r="103" spans="1:173" s="3" customFormat="1" ht="15" customHeight="1">
      <c r="A103" s="50"/>
      <c r="B103" s="50"/>
      <c r="C103" s="50"/>
      <c r="D103" s="50"/>
      <c r="E103" s="50"/>
      <c r="F103" s="50"/>
      <c r="G103" s="50"/>
      <c r="H103" s="52" t="s">
        <v>100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17" t="s">
        <v>53</v>
      </c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20"/>
      <c r="AZ103" s="17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20"/>
      <c r="BT103" s="17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20"/>
      <c r="CK103" s="17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7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7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7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7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</row>
    <row r="104" spans="1:173" s="3" customFormat="1" ht="15" customHeight="1">
      <c r="A104" s="50"/>
      <c r="B104" s="50"/>
      <c r="C104" s="50"/>
      <c r="D104" s="50"/>
      <c r="E104" s="50"/>
      <c r="F104" s="50"/>
      <c r="G104" s="50"/>
      <c r="H104" s="52" t="s">
        <v>101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17" t="s">
        <v>53</v>
      </c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20"/>
      <c r="AZ104" s="17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20"/>
      <c r="BT104" s="17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20"/>
      <c r="CK104" s="17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7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7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7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7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</row>
    <row r="105" spans="1:173" s="3" customFormat="1" ht="15" customHeight="1">
      <c r="A105" s="50" t="s">
        <v>114</v>
      </c>
      <c r="B105" s="50"/>
      <c r="C105" s="50"/>
      <c r="D105" s="50"/>
      <c r="E105" s="50"/>
      <c r="F105" s="50"/>
      <c r="G105" s="50"/>
      <c r="H105" s="52" t="s">
        <v>103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17" t="s">
        <v>53</v>
      </c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20"/>
      <c r="AZ105" s="17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20"/>
      <c r="BT105" s="17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20"/>
      <c r="CK105" s="17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7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7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7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7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</row>
    <row r="106" spans="1:173" s="3" customFormat="1" ht="15" customHeight="1">
      <c r="A106" s="50"/>
      <c r="B106" s="50"/>
      <c r="C106" s="50"/>
      <c r="D106" s="50"/>
      <c r="E106" s="50"/>
      <c r="F106" s="50"/>
      <c r="G106" s="50"/>
      <c r="H106" s="52" t="s">
        <v>100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17" t="s">
        <v>53</v>
      </c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20"/>
      <c r="AZ106" s="17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20"/>
      <c r="BT106" s="17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20"/>
      <c r="CK106" s="17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7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7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7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7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</row>
    <row r="107" spans="1:173" s="3" customFormat="1" ht="15" customHeight="1">
      <c r="A107" s="50"/>
      <c r="B107" s="50"/>
      <c r="C107" s="50"/>
      <c r="D107" s="50"/>
      <c r="E107" s="50"/>
      <c r="F107" s="50"/>
      <c r="G107" s="50"/>
      <c r="H107" s="52" t="s">
        <v>101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17" t="s">
        <v>53</v>
      </c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20"/>
      <c r="AZ107" s="17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20"/>
      <c r="BT107" s="17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20"/>
      <c r="CK107" s="17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7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7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7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7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</row>
    <row r="108" spans="1:173" s="3" customFormat="1" ht="27.75" customHeight="1">
      <c r="A108" s="50" t="s">
        <v>115</v>
      </c>
      <c r="B108" s="50"/>
      <c r="C108" s="50"/>
      <c r="D108" s="50"/>
      <c r="E108" s="50"/>
      <c r="F108" s="50"/>
      <c r="G108" s="50"/>
      <c r="H108" s="52" t="s">
        <v>116</v>
      </c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17" t="s">
        <v>53</v>
      </c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20"/>
      <c r="AZ108" s="17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20"/>
      <c r="BT108" s="17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20"/>
      <c r="CK108" s="17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7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7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7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7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</row>
    <row r="109" spans="1:173" s="3" customFormat="1" ht="27.75" customHeight="1">
      <c r="A109" s="50" t="s">
        <v>117</v>
      </c>
      <c r="B109" s="50"/>
      <c r="C109" s="50"/>
      <c r="D109" s="50"/>
      <c r="E109" s="50"/>
      <c r="F109" s="50"/>
      <c r="G109" s="50"/>
      <c r="H109" s="52" t="s">
        <v>99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17" t="s">
        <v>53</v>
      </c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20"/>
      <c r="AZ109" s="17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20"/>
      <c r="BT109" s="17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20"/>
      <c r="CK109" s="17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7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7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7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7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</row>
    <row r="110" spans="1:173" s="3" customFormat="1" ht="15" customHeight="1">
      <c r="A110" s="50"/>
      <c r="B110" s="50"/>
      <c r="C110" s="50"/>
      <c r="D110" s="50"/>
      <c r="E110" s="50"/>
      <c r="F110" s="50"/>
      <c r="G110" s="50"/>
      <c r="H110" s="52" t="s">
        <v>100</v>
      </c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17" t="s">
        <v>53</v>
      </c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20"/>
      <c r="AZ110" s="17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20"/>
      <c r="BT110" s="17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20"/>
      <c r="CK110" s="17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7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7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7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7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</row>
    <row r="111" spans="1:173" s="3" customFormat="1" ht="15" customHeight="1">
      <c r="A111" s="50"/>
      <c r="B111" s="50"/>
      <c r="C111" s="50"/>
      <c r="D111" s="50"/>
      <c r="E111" s="50"/>
      <c r="F111" s="50"/>
      <c r="G111" s="50"/>
      <c r="H111" s="52" t="s">
        <v>101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17" t="s">
        <v>53</v>
      </c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20"/>
      <c r="AZ111" s="17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20"/>
      <c r="BT111" s="17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20"/>
      <c r="CK111" s="17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7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7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7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7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</row>
    <row r="112" spans="1:173" s="3" customFormat="1" ht="15" customHeight="1">
      <c r="A112" s="50" t="s">
        <v>118</v>
      </c>
      <c r="B112" s="50"/>
      <c r="C112" s="50"/>
      <c r="D112" s="50"/>
      <c r="E112" s="50"/>
      <c r="F112" s="50"/>
      <c r="G112" s="50"/>
      <c r="H112" s="52" t="s">
        <v>103</v>
      </c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17" t="s">
        <v>53</v>
      </c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20"/>
      <c r="AZ112" s="17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20"/>
      <c r="BT112" s="17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20"/>
      <c r="CK112" s="17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7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7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7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7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</row>
    <row r="113" spans="1:173" s="3" customFormat="1" ht="15" customHeight="1">
      <c r="A113" s="50"/>
      <c r="B113" s="50"/>
      <c r="C113" s="50"/>
      <c r="D113" s="50"/>
      <c r="E113" s="50"/>
      <c r="F113" s="50"/>
      <c r="G113" s="50"/>
      <c r="H113" s="52" t="s">
        <v>100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17" t="s">
        <v>53</v>
      </c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20"/>
      <c r="AZ113" s="17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20"/>
      <c r="BT113" s="17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20"/>
      <c r="CK113" s="17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7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7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7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7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</row>
    <row r="114" spans="1:173" s="3" customFormat="1" ht="15" customHeight="1">
      <c r="A114" s="50"/>
      <c r="B114" s="50"/>
      <c r="C114" s="50"/>
      <c r="D114" s="50"/>
      <c r="E114" s="50"/>
      <c r="F114" s="50"/>
      <c r="G114" s="50"/>
      <c r="H114" s="52" t="s">
        <v>101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17" t="s">
        <v>53</v>
      </c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20"/>
      <c r="AZ114" s="17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20"/>
      <c r="BT114" s="17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20"/>
      <c r="CK114" s="17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7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7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7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7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</row>
    <row r="115" spans="1:173" s="3" customFormat="1" ht="27.75" customHeight="1">
      <c r="A115" s="50" t="s">
        <v>119</v>
      </c>
      <c r="B115" s="50"/>
      <c r="C115" s="50"/>
      <c r="D115" s="50"/>
      <c r="E115" s="50"/>
      <c r="F115" s="50"/>
      <c r="G115" s="50"/>
      <c r="H115" s="52" t="s">
        <v>275</v>
      </c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17" t="s">
        <v>53</v>
      </c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20"/>
      <c r="AZ115" s="17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20"/>
      <c r="BT115" s="17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20"/>
      <c r="CK115" s="17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7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7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7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7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</row>
    <row r="116" spans="1:173" s="3" customFormat="1" ht="27.75" customHeight="1">
      <c r="A116" s="50" t="s">
        <v>120</v>
      </c>
      <c r="B116" s="50"/>
      <c r="C116" s="50"/>
      <c r="D116" s="50"/>
      <c r="E116" s="50"/>
      <c r="F116" s="50"/>
      <c r="G116" s="50"/>
      <c r="H116" s="52" t="s">
        <v>99</v>
      </c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17" t="s">
        <v>53</v>
      </c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20"/>
      <c r="AZ116" s="17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20"/>
      <c r="BT116" s="17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20"/>
      <c r="CK116" s="17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7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7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7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7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</row>
    <row r="117" spans="1:173" s="3" customFormat="1" ht="15" customHeight="1">
      <c r="A117" s="50"/>
      <c r="B117" s="50"/>
      <c r="C117" s="50"/>
      <c r="D117" s="50"/>
      <c r="E117" s="50"/>
      <c r="F117" s="50"/>
      <c r="G117" s="50"/>
      <c r="H117" s="52" t="s">
        <v>100</v>
      </c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17" t="s">
        <v>53</v>
      </c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20"/>
      <c r="AZ117" s="17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20"/>
      <c r="BT117" s="17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20"/>
      <c r="CK117" s="17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7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7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7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7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</row>
    <row r="118" spans="1:173" s="3" customFormat="1" ht="15" customHeight="1">
      <c r="A118" s="50"/>
      <c r="B118" s="50"/>
      <c r="C118" s="50"/>
      <c r="D118" s="50"/>
      <c r="E118" s="50"/>
      <c r="F118" s="50"/>
      <c r="G118" s="50"/>
      <c r="H118" s="52" t="s">
        <v>101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17" t="s">
        <v>53</v>
      </c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20"/>
      <c r="AZ118" s="17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20"/>
      <c r="BT118" s="17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20"/>
      <c r="CK118" s="17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7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7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7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7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</row>
    <row r="119" spans="1:173" s="3" customFormat="1" ht="15" customHeight="1">
      <c r="A119" s="50" t="s">
        <v>121</v>
      </c>
      <c r="B119" s="50"/>
      <c r="C119" s="50"/>
      <c r="D119" s="50"/>
      <c r="E119" s="50"/>
      <c r="F119" s="50"/>
      <c r="G119" s="50"/>
      <c r="H119" s="52" t="s">
        <v>103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17" t="s">
        <v>53</v>
      </c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20"/>
      <c r="AZ119" s="17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20"/>
      <c r="BT119" s="17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20"/>
      <c r="CK119" s="17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7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7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7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7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</row>
    <row r="120" spans="1:173" s="3" customFormat="1" ht="15" customHeight="1">
      <c r="A120" s="50"/>
      <c r="B120" s="50"/>
      <c r="C120" s="50"/>
      <c r="D120" s="50"/>
      <c r="E120" s="50"/>
      <c r="F120" s="50"/>
      <c r="G120" s="50"/>
      <c r="H120" s="52" t="s">
        <v>100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17" t="s">
        <v>53</v>
      </c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20"/>
      <c r="AZ120" s="17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20"/>
      <c r="BT120" s="17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20"/>
      <c r="CK120" s="17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7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7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7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7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</row>
    <row r="121" spans="1:173" s="3" customFormat="1" ht="15" customHeight="1">
      <c r="A121" s="50"/>
      <c r="B121" s="50"/>
      <c r="C121" s="50"/>
      <c r="D121" s="50"/>
      <c r="E121" s="50"/>
      <c r="F121" s="50"/>
      <c r="G121" s="50"/>
      <c r="H121" s="52" t="s">
        <v>101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17" t="s">
        <v>53</v>
      </c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20"/>
      <c r="AZ121" s="17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20"/>
      <c r="BT121" s="17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20"/>
      <c r="CK121" s="17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7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7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7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7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</row>
    <row r="122" spans="1:173" s="3" customFormat="1" ht="93" customHeight="1">
      <c r="A122" s="50" t="s">
        <v>31</v>
      </c>
      <c r="B122" s="50"/>
      <c r="C122" s="50"/>
      <c r="D122" s="50"/>
      <c r="E122" s="50"/>
      <c r="F122" s="50"/>
      <c r="G122" s="50"/>
      <c r="H122" s="52" t="s">
        <v>276</v>
      </c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17" t="s">
        <v>53</v>
      </c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20"/>
      <c r="AZ122" s="17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20"/>
      <c r="BT122" s="17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20"/>
      <c r="CK122" s="17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7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7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7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7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</row>
    <row r="123" spans="1:173" s="3" customFormat="1" ht="15" customHeight="1">
      <c r="A123" s="50"/>
      <c r="B123" s="50"/>
      <c r="C123" s="50"/>
      <c r="D123" s="50"/>
      <c r="E123" s="50"/>
      <c r="F123" s="50"/>
      <c r="G123" s="50"/>
      <c r="H123" s="52" t="s">
        <v>122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17" t="s">
        <v>53</v>
      </c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20"/>
      <c r="AZ123" s="17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20"/>
      <c r="BT123" s="17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20"/>
      <c r="CK123" s="17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7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7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7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7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</row>
    <row r="124" spans="1:173" s="3" customFormat="1" ht="15" customHeight="1">
      <c r="A124" s="50"/>
      <c r="B124" s="50"/>
      <c r="C124" s="50"/>
      <c r="D124" s="50"/>
      <c r="E124" s="50"/>
      <c r="F124" s="50"/>
      <c r="G124" s="50"/>
      <c r="H124" s="52" t="s">
        <v>100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17" t="s">
        <v>53</v>
      </c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20"/>
      <c r="AZ124" s="17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20"/>
      <c r="BT124" s="17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20"/>
      <c r="CK124" s="17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7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7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7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7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</row>
    <row r="125" spans="1:173" s="3" customFormat="1" ht="15" customHeight="1">
      <c r="A125" s="50"/>
      <c r="B125" s="50"/>
      <c r="C125" s="50"/>
      <c r="D125" s="50"/>
      <c r="E125" s="50"/>
      <c r="F125" s="50"/>
      <c r="G125" s="50"/>
      <c r="H125" s="52" t="s">
        <v>101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17" t="s">
        <v>53</v>
      </c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20"/>
      <c r="AZ125" s="17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20"/>
      <c r="BT125" s="17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20"/>
      <c r="CK125" s="17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7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7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7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7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</row>
    <row r="126" spans="1:173" s="3" customFormat="1" ht="15" customHeight="1">
      <c r="A126" s="50"/>
      <c r="B126" s="50"/>
      <c r="C126" s="50"/>
      <c r="D126" s="50"/>
      <c r="E126" s="50"/>
      <c r="F126" s="50"/>
      <c r="G126" s="50"/>
      <c r="H126" s="52" t="s">
        <v>123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17" t="s">
        <v>53</v>
      </c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20"/>
      <c r="AZ126" s="17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20"/>
      <c r="BT126" s="17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20"/>
      <c r="CK126" s="17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7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7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7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7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</row>
    <row r="127" spans="1:173" s="3" customFormat="1" ht="15" customHeight="1">
      <c r="A127" s="50"/>
      <c r="B127" s="50"/>
      <c r="C127" s="50"/>
      <c r="D127" s="50"/>
      <c r="E127" s="50"/>
      <c r="F127" s="50"/>
      <c r="G127" s="50"/>
      <c r="H127" s="52" t="s">
        <v>100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17" t="s">
        <v>53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20"/>
      <c r="AZ127" s="17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20"/>
      <c r="BT127" s="17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20"/>
      <c r="CK127" s="17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7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7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7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7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</row>
    <row r="128" spans="1:173" s="3" customFormat="1" ht="15" customHeight="1">
      <c r="A128" s="50"/>
      <c r="B128" s="50"/>
      <c r="C128" s="50"/>
      <c r="D128" s="50"/>
      <c r="E128" s="50"/>
      <c r="F128" s="50"/>
      <c r="G128" s="50"/>
      <c r="H128" s="52" t="s">
        <v>101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17" t="s">
        <v>53</v>
      </c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20"/>
      <c r="AZ128" s="17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20"/>
      <c r="BT128" s="17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20"/>
      <c r="CK128" s="17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7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7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7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7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</row>
    <row r="129" spans="1:173" s="3" customFormat="1" ht="15" customHeight="1">
      <c r="A129" s="50"/>
      <c r="B129" s="50"/>
      <c r="C129" s="50"/>
      <c r="D129" s="50"/>
      <c r="E129" s="50"/>
      <c r="F129" s="50"/>
      <c r="G129" s="50"/>
      <c r="H129" s="52" t="s">
        <v>124</v>
      </c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17" t="s">
        <v>53</v>
      </c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20"/>
      <c r="AZ129" s="17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20"/>
      <c r="BT129" s="17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20"/>
      <c r="CK129" s="17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7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7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7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7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</row>
    <row r="130" spans="1:173" s="3" customFormat="1" ht="15" customHeight="1">
      <c r="A130" s="50"/>
      <c r="B130" s="50"/>
      <c r="C130" s="50"/>
      <c r="D130" s="50"/>
      <c r="E130" s="50"/>
      <c r="F130" s="50"/>
      <c r="G130" s="50"/>
      <c r="H130" s="52" t="s">
        <v>100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17" t="s">
        <v>53</v>
      </c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20"/>
      <c r="AZ130" s="17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20"/>
      <c r="BT130" s="17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20"/>
      <c r="CK130" s="17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7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7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7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7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</row>
    <row r="131" spans="1:173" s="3" customFormat="1" ht="15" customHeight="1">
      <c r="A131" s="50"/>
      <c r="B131" s="50"/>
      <c r="C131" s="50"/>
      <c r="D131" s="50"/>
      <c r="E131" s="50"/>
      <c r="F131" s="50"/>
      <c r="G131" s="50"/>
      <c r="H131" s="52" t="s">
        <v>101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17" t="s">
        <v>53</v>
      </c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20"/>
      <c r="AZ131" s="17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20"/>
      <c r="BT131" s="17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20"/>
      <c r="CK131" s="17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7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7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7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7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</row>
    <row r="132" spans="1:173" s="3" customFormat="1" ht="79.5" customHeight="1">
      <c r="A132" s="50" t="s">
        <v>33</v>
      </c>
      <c r="B132" s="50"/>
      <c r="C132" s="50"/>
      <c r="D132" s="50"/>
      <c r="E132" s="50"/>
      <c r="F132" s="50"/>
      <c r="G132" s="50"/>
      <c r="H132" s="52" t="s">
        <v>125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17" t="s">
        <v>53</v>
      </c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20"/>
      <c r="AZ132" s="17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20"/>
      <c r="BT132" s="17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20"/>
      <c r="CK132" s="17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7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7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7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7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</row>
    <row r="133" spans="1:173" s="3" customFormat="1" ht="15" customHeight="1">
      <c r="A133" s="50"/>
      <c r="B133" s="50"/>
      <c r="C133" s="50"/>
      <c r="D133" s="50"/>
      <c r="E133" s="50"/>
      <c r="F133" s="50"/>
      <c r="G133" s="50"/>
      <c r="H133" s="52" t="s">
        <v>126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17" t="s">
        <v>53</v>
      </c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20"/>
      <c r="AZ133" s="17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20"/>
      <c r="BT133" s="17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20"/>
      <c r="CK133" s="17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7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7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7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7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</row>
    <row r="134" spans="1:173" s="3" customFormat="1" ht="15" customHeight="1">
      <c r="A134" s="50"/>
      <c r="B134" s="50"/>
      <c r="C134" s="50"/>
      <c r="D134" s="50"/>
      <c r="E134" s="50"/>
      <c r="F134" s="50"/>
      <c r="G134" s="50"/>
      <c r="H134" s="52" t="s">
        <v>127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17" t="s">
        <v>53</v>
      </c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20"/>
      <c r="AZ134" s="17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20"/>
      <c r="BT134" s="17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20"/>
      <c r="CK134" s="17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7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7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7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7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</row>
    <row r="135" spans="1:173" s="3" customFormat="1" ht="27.75" customHeight="1">
      <c r="A135" s="50" t="s">
        <v>37</v>
      </c>
      <c r="B135" s="50"/>
      <c r="C135" s="50"/>
      <c r="D135" s="50"/>
      <c r="E135" s="50"/>
      <c r="F135" s="50"/>
      <c r="G135" s="50"/>
      <c r="H135" s="52" t="s">
        <v>128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17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20"/>
      <c r="AZ135" s="17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20"/>
      <c r="BT135" s="17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20"/>
      <c r="CK135" s="17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7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7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7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7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</row>
    <row r="136" spans="1:173" s="3" customFormat="1" ht="15" customHeight="1">
      <c r="A136" s="50"/>
      <c r="B136" s="50"/>
      <c r="C136" s="50"/>
      <c r="D136" s="50"/>
      <c r="E136" s="50"/>
      <c r="F136" s="50"/>
      <c r="G136" s="50"/>
      <c r="H136" s="52" t="s">
        <v>65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17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20"/>
      <c r="AZ136" s="17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20"/>
      <c r="BT136" s="17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20"/>
      <c r="CK136" s="17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7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7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7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7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</row>
    <row r="137" spans="1:173" s="3" customFormat="1" ht="40.5" customHeight="1">
      <c r="A137" s="50" t="s">
        <v>39</v>
      </c>
      <c r="B137" s="50"/>
      <c r="C137" s="50"/>
      <c r="D137" s="50"/>
      <c r="E137" s="50"/>
      <c r="F137" s="50"/>
      <c r="G137" s="50"/>
      <c r="H137" s="52" t="s">
        <v>130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17" t="s">
        <v>129</v>
      </c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20"/>
      <c r="AZ137" s="17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20"/>
      <c r="BT137" s="17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20"/>
      <c r="CK137" s="17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7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7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7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7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</row>
    <row r="138" spans="1:173" s="3" customFormat="1" ht="93" customHeight="1">
      <c r="A138" s="50" t="s">
        <v>131</v>
      </c>
      <c r="B138" s="50"/>
      <c r="C138" s="50"/>
      <c r="D138" s="50"/>
      <c r="E138" s="50"/>
      <c r="F138" s="50"/>
      <c r="G138" s="50"/>
      <c r="H138" s="52" t="s">
        <v>277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17" t="s">
        <v>129</v>
      </c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20"/>
      <c r="AZ138" s="17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20"/>
      <c r="BT138" s="17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20"/>
      <c r="CK138" s="17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7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7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7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7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</row>
    <row r="139" spans="1:173" s="3" customFormat="1" ht="15" customHeight="1">
      <c r="A139" s="50"/>
      <c r="B139" s="50"/>
      <c r="C139" s="50"/>
      <c r="D139" s="50"/>
      <c r="E139" s="50"/>
      <c r="F139" s="50"/>
      <c r="G139" s="50"/>
      <c r="H139" s="52" t="s">
        <v>122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17" t="s">
        <v>129</v>
      </c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20"/>
      <c r="AZ139" s="17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20"/>
      <c r="BT139" s="17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20"/>
      <c r="CK139" s="17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7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7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7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7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</row>
    <row r="140" spans="1:173" s="3" customFormat="1" ht="15" customHeight="1">
      <c r="A140" s="50"/>
      <c r="B140" s="50"/>
      <c r="C140" s="50"/>
      <c r="D140" s="50"/>
      <c r="E140" s="50"/>
      <c r="F140" s="50"/>
      <c r="G140" s="50"/>
      <c r="H140" s="52" t="s">
        <v>123</v>
      </c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17" t="s">
        <v>129</v>
      </c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20"/>
      <c r="AZ140" s="17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20"/>
      <c r="BT140" s="17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20"/>
      <c r="CK140" s="17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7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7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7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7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</row>
    <row r="141" spans="1:173" s="3" customFormat="1" ht="15" customHeight="1">
      <c r="A141" s="50"/>
      <c r="B141" s="50"/>
      <c r="C141" s="50"/>
      <c r="D141" s="50"/>
      <c r="E141" s="50"/>
      <c r="F141" s="50"/>
      <c r="G141" s="50"/>
      <c r="H141" s="52" t="s">
        <v>124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17" t="s">
        <v>129</v>
      </c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20"/>
      <c r="AZ141" s="17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20"/>
      <c r="BT141" s="17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20"/>
      <c r="CK141" s="17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7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7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7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7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</row>
    <row r="142" spans="1:173" s="3" customFormat="1" ht="78" customHeight="1">
      <c r="A142" s="50" t="s">
        <v>132</v>
      </c>
      <c r="B142" s="50"/>
      <c r="C142" s="50"/>
      <c r="D142" s="50"/>
      <c r="E142" s="50"/>
      <c r="F142" s="50"/>
      <c r="G142" s="50"/>
      <c r="H142" s="52" t="s">
        <v>133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17" t="s">
        <v>129</v>
      </c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20"/>
      <c r="AZ142" s="17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20"/>
      <c r="BT142" s="17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20"/>
      <c r="CK142" s="17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7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7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7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7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</row>
    <row r="143" spans="1:173" s="3" customFormat="1" ht="40.5" customHeight="1">
      <c r="A143" s="50" t="s">
        <v>42</v>
      </c>
      <c r="B143" s="50"/>
      <c r="C143" s="50"/>
      <c r="D143" s="50"/>
      <c r="E143" s="50"/>
      <c r="F143" s="50"/>
      <c r="G143" s="50"/>
      <c r="H143" s="52" t="s">
        <v>134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17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20"/>
      <c r="AZ143" s="17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20"/>
      <c r="BT143" s="17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20"/>
      <c r="CK143" s="17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7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7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7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7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</row>
    <row r="144" spans="1:173" s="3" customFormat="1" ht="15" customHeight="1">
      <c r="A144" s="50"/>
      <c r="B144" s="50"/>
      <c r="C144" s="50"/>
      <c r="D144" s="50"/>
      <c r="E144" s="50"/>
      <c r="F144" s="50"/>
      <c r="G144" s="50"/>
      <c r="H144" s="52" t="s">
        <v>65</v>
      </c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17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20"/>
      <c r="AZ144" s="17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20"/>
      <c r="BT144" s="17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20"/>
      <c r="CK144" s="17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7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7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7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7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</row>
    <row r="145" spans="1:173" s="3" customFormat="1" ht="40.5" customHeight="1">
      <c r="A145" s="50" t="s">
        <v>44</v>
      </c>
      <c r="B145" s="50"/>
      <c r="C145" s="50"/>
      <c r="D145" s="50"/>
      <c r="E145" s="50"/>
      <c r="F145" s="50"/>
      <c r="G145" s="50"/>
      <c r="H145" s="52" t="s">
        <v>136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17" t="s">
        <v>135</v>
      </c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20"/>
      <c r="AZ145" s="17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20"/>
      <c r="BT145" s="17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20"/>
      <c r="CK145" s="17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7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7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7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7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</row>
    <row r="146" spans="1:173" s="3" customFormat="1" ht="93" customHeight="1">
      <c r="A146" s="50" t="s">
        <v>47</v>
      </c>
      <c r="B146" s="50"/>
      <c r="C146" s="50"/>
      <c r="D146" s="50"/>
      <c r="E146" s="50"/>
      <c r="F146" s="50"/>
      <c r="G146" s="50"/>
      <c r="H146" s="52" t="s">
        <v>278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17" t="s">
        <v>135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20"/>
      <c r="AZ146" s="17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20"/>
      <c r="BT146" s="17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20"/>
      <c r="CK146" s="17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7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7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7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7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</row>
    <row r="147" spans="1:173" s="3" customFormat="1" ht="15" customHeight="1">
      <c r="A147" s="50"/>
      <c r="B147" s="50"/>
      <c r="C147" s="50"/>
      <c r="D147" s="50"/>
      <c r="E147" s="50"/>
      <c r="F147" s="50"/>
      <c r="G147" s="50"/>
      <c r="H147" s="52" t="s">
        <v>122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17" t="s">
        <v>135</v>
      </c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20"/>
      <c r="AZ147" s="17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20"/>
      <c r="BT147" s="17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20"/>
      <c r="CK147" s="17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7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7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7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7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</row>
    <row r="148" spans="1:173" s="3" customFormat="1" ht="15" customHeight="1">
      <c r="A148" s="50"/>
      <c r="B148" s="50"/>
      <c r="C148" s="50"/>
      <c r="D148" s="50"/>
      <c r="E148" s="50"/>
      <c r="F148" s="50"/>
      <c r="G148" s="50"/>
      <c r="H148" s="52" t="s">
        <v>123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17" t="s">
        <v>135</v>
      </c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20"/>
      <c r="AZ148" s="17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20"/>
      <c r="BT148" s="17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20"/>
      <c r="CK148" s="17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7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7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7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7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</row>
    <row r="149" spans="1:173" s="3" customFormat="1" ht="15" customHeight="1">
      <c r="A149" s="50"/>
      <c r="B149" s="50"/>
      <c r="C149" s="50"/>
      <c r="D149" s="50"/>
      <c r="E149" s="50"/>
      <c r="F149" s="50"/>
      <c r="G149" s="50"/>
      <c r="H149" s="52" t="s">
        <v>124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17" t="s">
        <v>135</v>
      </c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20"/>
      <c r="AZ149" s="17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20"/>
      <c r="BT149" s="17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20"/>
      <c r="CK149" s="17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7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7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7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7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</row>
    <row r="150" spans="1:173" s="3" customFormat="1" ht="27.75" customHeight="1">
      <c r="A150" s="50" t="s">
        <v>62</v>
      </c>
      <c r="B150" s="50"/>
      <c r="C150" s="50"/>
      <c r="D150" s="50"/>
      <c r="E150" s="50"/>
      <c r="F150" s="50"/>
      <c r="G150" s="50"/>
      <c r="H150" s="52" t="s">
        <v>137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17" t="s">
        <v>135</v>
      </c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20"/>
      <c r="AZ150" s="17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20"/>
      <c r="BT150" s="17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20"/>
      <c r="CK150" s="17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7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7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7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7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</row>
    <row r="151" spans="1:173" s="3" customFormat="1" ht="40.5" customHeight="1">
      <c r="A151" s="50" t="s">
        <v>82</v>
      </c>
      <c r="B151" s="50"/>
      <c r="C151" s="50"/>
      <c r="D151" s="50"/>
      <c r="E151" s="50"/>
      <c r="F151" s="50"/>
      <c r="G151" s="50"/>
      <c r="H151" s="52" t="s">
        <v>138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17" t="s">
        <v>30</v>
      </c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20"/>
      <c r="AZ151" s="17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20"/>
      <c r="BT151" s="17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20"/>
      <c r="CK151" s="17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7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7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7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7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</row>
    <row r="152" spans="1:173" s="3" customFormat="1" ht="54" customHeight="1">
      <c r="A152" s="50" t="s">
        <v>92</v>
      </c>
      <c r="B152" s="50"/>
      <c r="C152" s="50"/>
      <c r="D152" s="50"/>
      <c r="E152" s="50"/>
      <c r="F152" s="50"/>
      <c r="G152" s="50"/>
      <c r="H152" s="52" t="s">
        <v>83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17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20"/>
      <c r="AZ152" s="17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20"/>
      <c r="BT152" s="17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20"/>
      <c r="CK152" s="17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7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7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7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7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</row>
    <row r="153" spans="1:173" s="3" customFormat="1" ht="27.75" customHeight="1">
      <c r="A153" s="50" t="s">
        <v>139</v>
      </c>
      <c r="B153" s="50"/>
      <c r="C153" s="50"/>
      <c r="D153" s="50"/>
      <c r="E153" s="50"/>
      <c r="F153" s="50"/>
      <c r="G153" s="50"/>
      <c r="H153" s="52" t="s">
        <v>86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17" t="s">
        <v>85</v>
      </c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20"/>
      <c r="AZ153" s="17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20"/>
      <c r="BT153" s="17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20"/>
      <c r="CK153" s="17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7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7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7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7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</row>
    <row r="154" spans="1:173" s="3" customFormat="1" ht="27.75" customHeight="1">
      <c r="A154" s="50" t="s">
        <v>140</v>
      </c>
      <c r="B154" s="50"/>
      <c r="C154" s="50"/>
      <c r="D154" s="50"/>
      <c r="E154" s="50"/>
      <c r="F154" s="50"/>
      <c r="G154" s="50"/>
      <c r="H154" s="52" t="s">
        <v>89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17" t="s">
        <v>88</v>
      </c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20"/>
      <c r="AZ154" s="17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20"/>
      <c r="BT154" s="17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20"/>
      <c r="CK154" s="17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7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7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7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7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</row>
    <row r="155" spans="1:173" s="3" customFormat="1" ht="40.5" customHeight="1">
      <c r="A155" s="50" t="s">
        <v>141</v>
      </c>
      <c r="B155" s="50"/>
      <c r="C155" s="50"/>
      <c r="D155" s="50"/>
      <c r="E155" s="50"/>
      <c r="F155" s="50"/>
      <c r="G155" s="50"/>
      <c r="H155" s="52" t="s">
        <v>91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17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20"/>
      <c r="AZ155" s="17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20"/>
      <c r="BT155" s="17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20"/>
      <c r="CK155" s="17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7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7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7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7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</row>
    <row r="156" spans="1:173" s="3" customFormat="1" ht="27.75" customHeight="1">
      <c r="A156" s="50" t="s">
        <v>94</v>
      </c>
      <c r="B156" s="50"/>
      <c r="C156" s="50"/>
      <c r="D156" s="50"/>
      <c r="E156" s="50"/>
      <c r="F156" s="50"/>
      <c r="G156" s="50"/>
      <c r="H156" s="52" t="s">
        <v>142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17" t="s">
        <v>30</v>
      </c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20"/>
      <c r="AZ156" s="17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20"/>
      <c r="BT156" s="17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20"/>
      <c r="CK156" s="17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7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7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7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7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</row>
    <row r="157" spans="1:173" s="3" customFormat="1" ht="27.75" customHeight="1">
      <c r="A157" s="50" t="s">
        <v>143</v>
      </c>
      <c r="B157" s="50"/>
      <c r="C157" s="50"/>
      <c r="D157" s="50"/>
      <c r="E157" s="50"/>
      <c r="F157" s="50"/>
      <c r="G157" s="50"/>
      <c r="H157" s="52" t="s">
        <v>144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17" t="s">
        <v>30</v>
      </c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20"/>
      <c r="AZ157" s="17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20"/>
      <c r="BT157" s="17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20"/>
      <c r="CK157" s="17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7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7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7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7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</row>
    <row r="158" spans="1:173" s="3" customFormat="1" ht="27.75" customHeight="1">
      <c r="A158" s="50" t="s">
        <v>145</v>
      </c>
      <c r="B158" s="50"/>
      <c r="C158" s="50"/>
      <c r="D158" s="50"/>
      <c r="E158" s="50"/>
      <c r="F158" s="50"/>
      <c r="G158" s="50"/>
      <c r="H158" s="52" t="s">
        <v>146</v>
      </c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17" t="s">
        <v>30</v>
      </c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20"/>
      <c r="AZ158" s="17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20"/>
      <c r="BT158" s="17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20"/>
      <c r="CK158" s="17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7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7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7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7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</row>
    <row r="159" spans="1:173" s="3" customFormat="1" ht="15" customHeight="1">
      <c r="A159" s="50" t="s">
        <v>147</v>
      </c>
      <c r="B159" s="50"/>
      <c r="C159" s="50"/>
      <c r="D159" s="50"/>
      <c r="E159" s="50"/>
      <c r="F159" s="50"/>
      <c r="G159" s="50"/>
      <c r="H159" s="52" t="s">
        <v>36</v>
      </c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17" t="s">
        <v>30</v>
      </c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20"/>
      <c r="AZ159" s="17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20"/>
      <c r="BT159" s="17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20"/>
      <c r="CK159" s="17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7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7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7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7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</row>
    <row r="160" spans="1:173" s="3" customFormat="1" ht="54" customHeight="1">
      <c r="A160" s="50" t="s">
        <v>148</v>
      </c>
      <c r="B160" s="50"/>
      <c r="C160" s="50"/>
      <c r="D160" s="50"/>
      <c r="E160" s="50"/>
      <c r="F160" s="50"/>
      <c r="G160" s="50"/>
      <c r="H160" s="52" t="s">
        <v>150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17" t="s">
        <v>149</v>
      </c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20"/>
      <c r="AZ160" s="17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20"/>
      <c r="BT160" s="17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20"/>
      <c r="CK160" s="17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7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7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7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7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</row>
    <row r="161" spans="1:173" s="3" customFormat="1" ht="79.5" customHeight="1">
      <c r="A161" s="50" t="s">
        <v>151</v>
      </c>
      <c r="B161" s="50"/>
      <c r="C161" s="50"/>
      <c r="D161" s="50"/>
      <c r="E161" s="50"/>
      <c r="F161" s="50"/>
      <c r="G161" s="50"/>
      <c r="H161" s="52" t="s">
        <v>152</v>
      </c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17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20"/>
      <c r="AZ161" s="17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20"/>
      <c r="BT161" s="17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20"/>
      <c r="CK161" s="17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7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7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7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7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</row>
    <row r="162" spans="1:173" s="3" customFormat="1" ht="15" customHeight="1">
      <c r="A162" s="19" t="s">
        <v>153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</row>
    <row r="163" spans="1:173" s="3" customFormat="1" ht="15" customHeight="1">
      <c r="A163" s="50" t="s">
        <v>26</v>
      </c>
      <c r="B163" s="50"/>
      <c r="C163" s="50"/>
      <c r="D163" s="50"/>
      <c r="E163" s="50"/>
      <c r="F163" s="50"/>
      <c r="G163" s="50"/>
      <c r="H163" s="52" t="s">
        <v>154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17" t="s">
        <v>45</v>
      </c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20"/>
      <c r="AZ163" s="17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20"/>
      <c r="BT163" s="17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20"/>
      <c r="CK163" s="17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7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7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7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7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</row>
    <row r="164" spans="1:173" s="3" customFormat="1" ht="93" customHeight="1">
      <c r="A164" s="50" t="s">
        <v>37</v>
      </c>
      <c r="B164" s="50"/>
      <c r="C164" s="50"/>
      <c r="D164" s="50"/>
      <c r="E164" s="50"/>
      <c r="F164" s="50"/>
      <c r="G164" s="50"/>
      <c r="H164" s="52" t="s">
        <v>155</v>
      </c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17" t="s">
        <v>45</v>
      </c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20"/>
      <c r="AZ164" s="17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20"/>
      <c r="BT164" s="17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20"/>
      <c r="CK164" s="17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7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7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7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7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</row>
    <row r="165" spans="1:173" s="3" customFormat="1" ht="27.75" customHeight="1">
      <c r="A165" s="50" t="s">
        <v>42</v>
      </c>
      <c r="B165" s="50"/>
      <c r="C165" s="50"/>
      <c r="D165" s="50"/>
      <c r="E165" s="50"/>
      <c r="F165" s="50"/>
      <c r="G165" s="50"/>
      <c r="H165" s="52" t="s">
        <v>157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17" t="s">
        <v>156</v>
      </c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20"/>
      <c r="AZ165" s="17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20"/>
      <c r="BT165" s="17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20"/>
      <c r="CK165" s="17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7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7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7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7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</row>
    <row r="166" spans="1:173" s="3" customFormat="1" ht="27.75" customHeight="1">
      <c r="A166" s="50" t="s">
        <v>62</v>
      </c>
      <c r="B166" s="50"/>
      <c r="C166" s="50"/>
      <c r="D166" s="50"/>
      <c r="E166" s="50"/>
      <c r="F166" s="50"/>
      <c r="G166" s="50"/>
      <c r="H166" s="52" t="s">
        <v>158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17" t="s">
        <v>156</v>
      </c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20"/>
      <c r="AZ166" s="17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20"/>
      <c r="BT166" s="17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20"/>
      <c r="CK166" s="17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7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7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7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7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</row>
    <row r="167" spans="1:173" s="3" customFormat="1" ht="27.75" customHeight="1">
      <c r="A167" s="50" t="s">
        <v>82</v>
      </c>
      <c r="B167" s="50"/>
      <c r="C167" s="50"/>
      <c r="D167" s="50"/>
      <c r="E167" s="50"/>
      <c r="F167" s="50"/>
      <c r="G167" s="50"/>
      <c r="H167" s="52" t="s">
        <v>272</v>
      </c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17" t="s">
        <v>159</v>
      </c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20"/>
      <c r="AZ167" s="17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20"/>
      <c r="BT167" s="17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20"/>
      <c r="CK167" s="17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7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7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7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7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</row>
    <row r="168" spans="1:173" s="3" customFormat="1" ht="27.75" customHeight="1">
      <c r="A168" s="50" t="s">
        <v>92</v>
      </c>
      <c r="B168" s="50"/>
      <c r="C168" s="50"/>
      <c r="D168" s="50"/>
      <c r="E168" s="50"/>
      <c r="F168" s="50"/>
      <c r="G168" s="50"/>
      <c r="H168" s="52" t="s">
        <v>273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17" t="s">
        <v>159</v>
      </c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20"/>
      <c r="AZ168" s="17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20"/>
      <c r="BT168" s="17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20"/>
      <c r="CK168" s="17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7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7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7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7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</row>
    <row r="169" spans="1:173" s="3" customFormat="1" ht="27.75" customHeight="1">
      <c r="A169" s="50" t="s">
        <v>94</v>
      </c>
      <c r="B169" s="50"/>
      <c r="C169" s="50"/>
      <c r="D169" s="50"/>
      <c r="E169" s="50"/>
      <c r="F169" s="50"/>
      <c r="G169" s="50"/>
      <c r="H169" s="52" t="s">
        <v>161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17" t="s">
        <v>160</v>
      </c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20"/>
      <c r="AZ169" s="17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20"/>
      <c r="BT169" s="17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20"/>
      <c r="CK169" s="17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7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7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7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7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</row>
    <row r="170" spans="1:173" s="3" customFormat="1" ht="15" customHeight="1">
      <c r="A170" s="50"/>
      <c r="B170" s="50"/>
      <c r="C170" s="50"/>
      <c r="D170" s="50"/>
      <c r="E170" s="50"/>
      <c r="F170" s="50"/>
      <c r="G170" s="50"/>
      <c r="H170" s="52" t="s">
        <v>65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17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20"/>
      <c r="AZ170" s="17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20"/>
      <c r="BT170" s="17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20"/>
      <c r="CK170" s="17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7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7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7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7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</row>
    <row r="171" spans="1:173" s="3" customFormat="1" ht="27.75" customHeight="1">
      <c r="A171" s="50" t="s">
        <v>162</v>
      </c>
      <c r="B171" s="50"/>
      <c r="C171" s="50"/>
      <c r="D171" s="50"/>
      <c r="E171" s="50"/>
      <c r="F171" s="50"/>
      <c r="G171" s="50"/>
      <c r="H171" s="52" t="s">
        <v>165</v>
      </c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17" t="s">
        <v>160</v>
      </c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20"/>
      <c r="AZ171" s="17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20"/>
      <c r="BT171" s="17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20"/>
      <c r="CK171" s="17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7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7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7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7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</row>
    <row r="172" spans="1:173" s="3" customFormat="1" ht="27.75" customHeight="1">
      <c r="A172" s="50" t="s">
        <v>163</v>
      </c>
      <c r="B172" s="50"/>
      <c r="C172" s="50"/>
      <c r="D172" s="50"/>
      <c r="E172" s="50"/>
      <c r="F172" s="50"/>
      <c r="G172" s="50"/>
      <c r="H172" s="52" t="s">
        <v>166</v>
      </c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17" t="s">
        <v>160</v>
      </c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20"/>
      <c r="AZ172" s="17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20"/>
      <c r="BT172" s="17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20"/>
      <c r="CK172" s="17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7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7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7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7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</row>
    <row r="173" spans="1:173" s="3" customFormat="1" ht="40.5" customHeight="1">
      <c r="A173" s="50" t="s">
        <v>164</v>
      </c>
      <c r="B173" s="50"/>
      <c r="C173" s="50"/>
      <c r="D173" s="50"/>
      <c r="E173" s="50"/>
      <c r="F173" s="50"/>
      <c r="G173" s="50"/>
      <c r="H173" s="52" t="s">
        <v>274</v>
      </c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17" t="s">
        <v>160</v>
      </c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20"/>
      <c r="AZ173" s="17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20"/>
      <c r="BT173" s="17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20"/>
      <c r="CK173" s="17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7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7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7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7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</row>
    <row r="174" spans="1:173" s="3" customFormat="1" ht="15" customHeight="1">
      <c r="A174" s="50" t="s">
        <v>143</v>
      </c>
      <c r="B174" s="50"/>
      <c r="C174" s="50"/>
      <c r="D174" s="50"/>
      <c r="E174" s="50"/>
      <c r="F174" s="50"/>
      <c r="G174" s="50"/>
      <c r="H174" s="52" t="s">
        <v>167</v>
      </c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17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20"/>
      <c r="AZ174" s="17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20"/>
      <c r="BT174" s="17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20"/>
      <c r="CK174" s="17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7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7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7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7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</row>
    <row r="175" spans="1:173" s="3" customFormat="1" ht="15" customHeight="1">
      <c r="A175" s="50"/>
      <c r="B175" s="50"/>
      <c r="C175" s="50"/>
      <c r="D175" s="50"/>
      <c r="E175" s="50"/>
      <c r="F175" s="50"/>
      <c r="G175" s="50"/>
      <c r="H175" s="52" t="s">
        <v>65</v>
      </c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17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20"/>
      <c r="AZ175" s="17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20"/>
      <c r="BT175" s="17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20"/>
      <c r="CK175" s="17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7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7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7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7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</row>
    <row r="176" spans="1:173" s="3" customFormat="1" ht="27.75" customHeight="1">
      <c r="A176" s="50" t="s">
        <v>168</v>
      </c>
      <c r="B176" s="50"/>
      <c r="C176" s="50"/>
      <c r="D176" s="50"/>
      <c r="E176" s="50"/>
      <c r="F176" s="50"/>
      <c r="G176" s="50"/>
      <c r="H176" s="52" t="s">
        <v>169</v>
      </c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17" t="s">
        <v>160</v>
      </c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20"/>
      <c r="AZ176" s="17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20"/>
      <c r="BT176" s="17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20"/>
      <c r="CK176" s="17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7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7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7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7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</row>
    <row r="177" spans="1:173" s="3" customFormat="1" ht="40.5" customHeight="1">
      <c r="A177" s="50"/>
      <c r="B177" s="50"/>
      <c r="C177" s="50"/>
      <c r="D177" s="50"/>
      <c r="E177" s="50"/>
      <c r="F177" s="50"/>
      <c r="G177" s="50"/>
      <c r="H177" s="52" t="s">
        <v>171</v>
      </c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17" t="s">
        <v>170</v>
      </c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20"/>
      <c r="AZ177" s="17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20"/>
      <c r="BT177" s="17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20"/>
      <c r="CK177" s="17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7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7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7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7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</row>
    <row r="178" spans="1:173" s="3" customFormat="1" ht="27.75" customHeight="1">
      <c r="A178" s="50" t="s">
        <v>172</v>
      </c>
      <c r="B178" s="50"/>
      <c r="C178" s="50"/>
      <c r="D178" s="50"/>
      <c r="E178" s="50"/>
      <c r="F178" s="50"/>
      <c r="G178" s="50"/>
      <c r="H178" s="52" t="s">
        <v>173</v>
      </c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17" t="s">
        <v>160</v>
      </c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20"/>
      <c r="AZ178" s="17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20"/>
      <c r="BT178" s="17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20"/>
      <c r="CK178" s="17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7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7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7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7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</row>
    <row r="179" spans="1:173" s="3" customFormat="1" ht="27.75" customHeight="1">
      <c r="A179" s="50"/>
      <c r="B179" s="50"/>
      <c r="C179" s="50"/>
      <c r="D179" s="50"/>
      <c r="E179" s="50"/>
      <c r="F179" s="50"/>
      <c r="G179" s="50"/>
      <c r="H179" s="52" t="s">
        <v>175</v>
      </c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17" t="s">
        <v>174</v>
      </c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20"/>
      <c r="AZ179" s="17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20"/>
      <c r="BT179" s="17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20"/>
      <c r="CK179" s="17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7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7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7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7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</row>
    <row r="180" spans="1:173" s="3" customFormat="1" ht="54" customHeight="1">
      <c r="A180" s="50"/>
      <c r="B180" s="50"/>
      <c r="C180" s="50"/>
      <c r="D180" s="50"/>
      <c r="E180" s="50"/>
      <c r="F180" s="50"/>
      <c r="G180" s="50"/>
      <c r="H180" s="52" t="s">
        <v>176</v>
      </c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17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20"/>
      <c r="AZ180" s="17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20"/>
      <c r="BT180" s="17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20"/>
      <c r="CK180" s="17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7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7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7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7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</row>
    <row r="181" spans="1:173" s="3" customFormat="1" ht="15" customHeight="1">
      <c r="A181" s="50" t="s">
        <v>145</v>
      </c>
      <c r="B181" s="50"/>
      <c r="C181" s="50"/>
      <c r="D181" s="50"/>
      <c r="E181" s="50"/>
      <c r="F181" s="50"/>
      <c r="G181" s="50"/>
      <c r="H181" s="52" t="s">
        <v>177</v>
      </c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17" t="s">
        <v>160</v>
      </c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20"/>
      <c r="AZ181" s="17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20"/>
      <c r="BT181" s="17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20"/>
      <c r="CK181" s="17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7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7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7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7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</row>
    <row r="182" spans="1:173" s="3" customFormat="1" ht="54" customHeight="1">
      <c r="A182" s="50" t="s">
        <v>147</v>
      </c>
      <c r="B182" s="50"/>
      <c r="C182" s="50"/>
      <c r="D182" s="50"/>
      <c r="E182" s="50"/>
      <c r="F182" s="50"/>
      <c r="G182" s="50"/>
      <c r="H182" s="52" t="s">
        <v>178</v>
      </c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17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20"/>
      <c r="AZ182" s="17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20"/>
      <c r="BT182" s="17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20"/>
      <c r="CK182" s="17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7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7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7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7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</row>
    <row r="183" spans="1:173" s="3" customFormat="1" ht="27.75" customHeight="1">
      <c r="A183" s="50" t="s">
        <v>179</v>
      </c>
      <c r="B183" s="50"/>
      <c r="C183" s="50"/>
      <c r="D183" s="50"/>
      <c r="E183" s="50"/>
      <c r="F183" s="50"/>
      <c r="G183" s="50"/>
      <c r="H183" s="52" t="s">
        <v>180</v>
      </c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17" t="s">
        <v>85</v>
      </c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20"/>
      <c r="AZ183" s="17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20"/>
      <c r="BT183" s="17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20"/>
      <c r="CK183" s="17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7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7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7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7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</row>
    <row r="184" spans="1:173" s="3" customFormat="1" ht="27.75" customHeight="1">
      <c r="A184" s="50" t="s">
        <v>181</v>
      </c>
      <c r="B184" s="50"/>
      <c r="C184" s="50"/>
      <c r="D184" s="50"/>
      <c r="E184" s="50"/>
      <c r="F184" s="50"/>
      <c r="G184" s="50"/>
      <c r="H184" s="52" t="s">
        <v>182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17" t="s">
        <v>88</v>
      </c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20"/>
      <c r="AZ184" s="17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20"/>
      <c r="BT184" s="17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20"/>
      <c r="CK184" s="17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7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7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7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7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</row>
    <row r="185" spans="1:173" s="3" customFormat="1" ht="40.5" customHeight="1">
      <c r="A185" s="50" t="s">
        <v>183</v>
      </c>
      <c r="B185" s="50"/>
      <c r="C185" s="50"/>
      <c r="D185" s="50"/>
      <c r="E185" s="50"/>
      <c r="F185" s="50"/>
      <c r="G185" s="50"/>
      <c r="H185" s="52" t="s">
        <v>184</v>
      </c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17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20"/>
      <c r="AZ185" s="17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20"/>
      <c r="BT185" s="17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20"/>
      <c r="CK185" s="17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7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7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7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7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</row>
    <row r="186" spans="1:173" s="3" customFormat="1" ht="27.75" customHeight="1">
      <c r="A186" s="46" t="s">
        <v>148</v>
      </c>
      <c r="B186" s="46"/>
      <c r="C186" s="46"/>
      <c r="D186" s="46"/>
      <c r="E186" s="46"/>
      <c r="F186" s="46"/>
      <c r="G186" s="46"/>
      <c r="H186" s="47" t="s">
        <v>185</v>
      </c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13" t="s">
        <v>160</v>
      </c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48"/>
      <c r="AZ186" s="13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48"/>
      <c r="BT186" s="13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48"/>
      <c r="CK186" s="13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3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3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3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3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</row>
    <row r="187" spans="1:173" s="3" customFormat="1" ht="15" customHeight="1">
      <c r="A187" s="46"/>
      <c r="B187" s="46"/>
      <c r="C187" s="46"/>
      <c r="D187" s="46"/>
      <c r="E187" s="46"/>
      <c r="F187" s="46"/>
      <c r="G187" s="46"/>
      <c r="H187" s="47" t="s">
        <v>65</v>
      </c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13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48"/>
      <c r="AZ187" s="13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48"/>
      <c r="BT187" s="13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48"/>
      <c r="CK187" s="13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3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3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3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3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</row>
    <row r="188" spans="1:173" s="3" customFormat="1" ht="27.75" customHeight="1">
      <c r="A188" s="46" t="s">
        <v>186</v>
      </c>
      <c r="B188" s="46"/>
      <c r="C188" s="46"/>
      <c r="D188" s="46"/>
      <c r="E188" s="46"/>
      <c r="F188" s="46"/>
      <c r="G188" s="46"/>
      <c r="H188" s="47" t="s">
        <v>187</v>
      </c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13" t="s">
        <v>160</v>
      </c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48"/>
      <c r="AZ188" s="13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48"/>
      <c r="BT188" s="13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48"/>
      <c r="CK188" s="13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3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3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3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3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</row>
    <row r="189" spans="1:173" s="3" customFormat="1" ht="27.75" customHeight="1">
      <c r="A189" s="46" t="s">
        <v>188</v>
      </c>
      <c r="B189" s="46"/>
      <c r="C189" s="46"/>
      <c r="D189" s="46"/>
      <c r="E189" s="46"/>
      <c r="F189" s="46"/>
      <c r="G189" s="46"/>
      <c r="H189" s="47" t="s">
        <v>189</v>
      </c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13" t="s">
        <v>160</v>
      </c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48"/>
      <c r="AZ189" s="13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48"/>
      <c r="BT189" s="13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48"/>
      <c r="CK189" s="13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3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3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3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3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</row>
    <row r="190" spans="1:173" s="3" customFormat="1" ht="40.5" customHeight="1">
      <c r="A190" s="46" t="s">
        <v>190</v>
      </c>
      <c r="B190" s="46"/>
      <c r="C190" s="46"/>
      <c r="D190" s="46"/>
      <c r="E190" s="46"/>
      <c r="F190" s="46"/>
      <c r="G190" s="46"/>
      <c r="H190" s="47" t="s">
        <v>191</v>
      </c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13" t="s">
        <v>160</v>
      </c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48"/>
      <c r="AZ190" s="13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48"/>
      <c r="BT190" s="13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48"/>
      <c r="CK190" s="13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3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3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3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3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</row>
    <row r="191" spans="1:173" s="3" customFormat="1" ht="27.75" customHeight="1">
      <c r="A191" s="46" t="s">
        <v>151</v>
      </c>
      <c r="B191" s="46"/>
      <c r="C191" s="46"/>
      <c r="D191" s="46"/>
      <c r="E191" s="46"/>
      <c r="F191" s="46"/>
      <c r="G191" s="46"/>
      <c r="H191" s="47" t="s">
        <v>192</v>
      </c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13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48"/>
      <c r="AZ191" s="13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48"/>
      <c r="BT191" s="13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48"/>
      <c r="CK191" s="13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3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3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3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3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</row>
    <row r="192" spans="1:173" s="3" customFormat="1" ht="15" customHeight="1">
      <c r="A192" s="46"/>
      <c r="B192" s="46"/>
      <c r="C192" s="46"/>
      <c r="D192" s="46"/>
      <c r="E192" s="46"/>
      <c r="F192" s="46"/>
      <c r="G192" s="46"/>
      <c r="H192" s="47" t="s">
        <v>65</v>
      </c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13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48"/>
      <c r="AZ192" s="13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48"/>
      <c r="BT192" s="13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48"/>
      <c r="CK192" s="13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3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3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3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3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</row>
    <row r="193" spans="1:173" s="3" customFormat="1" ht="27.75" customHeight="1">
      <c r="A193" s="46" t="s">
        <v>193</v>
      </c>
      <c r="B193" s="46"/>
      <c r="C193" s="46"/>
      <c r="D193" s="46"/>
      <c r="E193" s="46"/>
      <c r="F193" s="46"/>
      <c r="G193" s="46"/>
      <c r="H193" s="47" t="s">
        <v>194</v>
      </c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13" t="s">
        <v>160</v>
      </c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48"/>
      <c r="AZ193" s="13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48"/>
      <c r="BT193" s="13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48"/>
      <c r="CK193" s="13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3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3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3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3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</row>
    <row r="194" spans="1:173" s="3" customFormat="1" ht="27.75" customHeight="1">
      <c r="A194" s="46" t="s">
        <v>195</v>
      </c>
      <c r="B194" s="46"/>
      <c r="C194" s="46"/>
      <c r="D194" s="46"/>
      <c r="E194" s="46"/>
      <c r="F194" s="46"/>
      <c r="G194" s="46"/>
      <c r="H194" s="47" t="s">
        <v>196</v>
      </c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13" t="s">
        <v>160</v>
      </c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48"/>
      <c r="AZ194" s="13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48"/>
      <c r="BT194" s="13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48"/>
      <c r="CK194" s="13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3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3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3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3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</row>
    <row r="195" spans="1:173" s="3" customFormat="1" ht="27.75" customHeight="1">
      <c r="A195" s="46" t="s">
        <v>197</v>
      </c>
      <c r="B195" s="46"/>
      <c r="C195" s="46"/>
      <c r="D195" s="46"/>
      <c r="E195" s="46"/>
      <c r="F195" s="46"/>
      <c r="G195" s="46"/>
      <c r="H195" s="47" t="s">
        <v>198</v>
      </c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13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48"/>
      <c r="AZ195" s="13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48"/>
      <c r="BT195" s="13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48"/>
      <c r="CK195" s="13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3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3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3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3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</row>
    <row r="196" spans="1:173" s="3" customFormat="1" ht="14.25" customHeight="1">
      <c r="A196" s="46"/>
      <c r="B196" s="46"/>
      <c r="C196" s="46"/>
      <c r="D196" s="46"/>
      <c r="E196" s="46"/>
      <c r="F196" s="46"/>
      <c r="G196" s="46"/>
      <c r="H196" s="47" t="s">
        <v>65</v>
      </c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13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48"/>
      <c r="AZ196" s="13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48"/>
      <c r="BT196" s="13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48"/>
      <c r="CK196" s="13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3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3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3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3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</row>
    <row r="197" spans="1:173" s="3" customFormat="1" ht="27.75" customHeight="1">
      <c r="A197" s="46" t="s">
        <v>199</v>
      </c>
      <c r="B197" s="46"/>
      <c r="C197" s="46"/>
      <c r="D197" s="46"/>
      <c r="E197" s="46"/>
      <c r="F197" s="46"/>
      <c r="G197" s="46"/>
      <c r="H197" s="47" t="s">
        <v>187</v>
      </c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13" t="s">
        <v>160</v>
      </c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48"/>
      <c r="AZ197" s="13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48"/>
      <c r="BT197" s="13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48"/>
      <c r="CK197" s="13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3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3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3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3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</row>
    <row r="198" spans="1:173" s="3" customFormat="1" ht="27.75" customHeight="1">
      <c r="A198" s="46" t="s">
        <v>200</v>
      </c>
      <c r="B198" s="46"/>
      <c r="C198" s="46"/>
      <c r="D198" s="46"/>
      <c r="E198" s="46"/>
      <c r="F198" s="46"/>
      <c r="G198" s="46"/>
      <c r="H198" s="47" t="s">
        <v>189</v>
      </c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13" t="s">
        <v>160</v>
      </c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48"/>
      <c r="AZ198" s="13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48"/>
      <c r="BT198" s="13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48"/>
      <c r="CK198" s="13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3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3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3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3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</row>
    <row r="199" spans="1:173" s="3" customFormat="1" ht="40.5" customHeight="1">
      <c r="A199" s="46" t="s">
        <v>201</v>
      </c>
      <c r="B199" s="46"/>
      <c r="C199" s="46"/>
      <c r="D199" s="46"/>
      <c r="E199" s="46"/>
      <c r="F199" s="46"/>
      <c r="G199" s="46"/>
      <c r="H199" s="47" t="s">
        <v>191</v>
      </c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13" t="s">
        <v>160</v>
      </c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48"/>
      <c r="AZ199" s="13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48"/>
      <c r="BT199" s="13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48"/>
      <c r="CK199" s="13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3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3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3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3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</row>
    <row r="200" spans="1:173" s="3" customFormat="1" ht="40.5" customHeight="1">
      <c r="A200" s="46" t="s">
        <v>202</v>
      </c>
      <c r="B200" s="46"/>
      <c r="C200" s="46"/>
      <c r="D200" s="46"/>
      <c r="E200" s="46"/>
      <c r="F200" s="46"/>
      <c r="G200" s="46"/>
      <c r="H200" s="47" t="s">
        <v>279</v>
      </c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13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48"/>
      <c r="AZ200" s="13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48"/>
      <c r="BT200" s="13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48"/>
      <c r="CK200" s="13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3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3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3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3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</row>
    <row r="201" spans="1:173" s="3" customFormat="1" ht="15" customHeight="1">
      <c r="A201" s="46"/>
      <c r="B201" s="46"/>
      <c r="C201" s="46"/>
      <c r="D201" s="46"/>
      <c r="E201" s="46"/>
      <c r="F201" s="46"/>
      <c r="G201" s="46"/>
      <c r="H201" s="47" t="s">
        <v>65</v>
      </c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13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48"/>
      <c r="AZ201" s="13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48"/>
      <c r="BT201" s="13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48"/>
      <c r="CK201" s="13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3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3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3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3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</row>
    <row r="202" spans="1:173" s="3" customFormat="1" ht="27.75" customHeight="1">
      <c r="A202" s="46" t="s">
        <v>203</v>
      </c>
      <c r="B202" s="46"/>
      <c r="C202" s="46"/>
      <c r="D202" s="46"/>
      <c r="E202" s="46"/>
      <c r="F202" s="46"/>
      <c r="G202" s="46"/>
      <c r="H202" s="47" t="s">
        <v>187</v>
      </c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13" t="s">
        <v>160</v>
      </c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48"/>
      <c r="AZ202" s="13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48"/>
      <c r="BT202" s="13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48"/>
      <c r="CK202" s="13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3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3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3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3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</row>
    <row r="203" spans="1:173" s="3" customFormat="1" ht="27.75" customHeight="1">
      <c r="A203" s="46" t="s">
        <v>204</v>
      </c>
      <c r="B203" s="46"/>
      <c r="C203" s="46"/>
      <c r="D203" s="46"/>
      <c r="E203" s="46"/>
      <c r="F203" s="46"/>
      <c r="G203" s="46"/>
      <c r="H203" s="47" t="s">
        <v>189</v>
      </c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13" t="s">
        <v>160</v>
      </c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48"/>
      <c r="AZ203" s="13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48"/>
      <c r="BT203" s="13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48"/>
      <c r="CK203" s="13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3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3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3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3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</row>
    <row r="204" spans="1:173" s="3" customFormat="1" ht="40.5" customHeight="1">
      <c r="A204" s="46" t="s">
        <v>205</v>
      </c>
      <c r="B204" s="46"/>
      <c r="C204" s="46"/>
      <c r="D204" s="46"/>
      <c r="E204" s="46"/>
      <c r="F204" s="46"/>
      <c r="G204" s="46"/>
      <c r="H204" s="47" t="s">
        <v>191</v>
      </c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13" t="s">
        <v>160</v>
      </c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48"/>
      <c r="AZ204" s="13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48"/>
      <c r="BT204" s="13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48"/>
      <c r="CK204" s="13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3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3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3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3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</row>
    <row r="205" spans="1:173" s="3" customFormat="1" ht="15" customHeight="1">
      <c r="A205" s="46" t="s">
        <v>206</v>
      </c>
      <c r="B205" s="46"/>
      <c r="C205" s="46"/>
      <c r="D205" s="46"/>
      <c r="E205" s="46"/>
      <c r="F205" s="46"/>
      <c r="G205" s="46"/>
      <c r="H205" s="47" t="s">
        <v>36</v>
      </c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13" t="s">
        <v>160</v>
      </c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48"/>
      <c r="AZ205" s="13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48"/>
      <c r="BT205" s="13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48"/>
      <c r="CK205" s="13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3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3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3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3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</row>
    <row r="206" spans="1:173" s="3" customFormat="1" ht="54" customHeight="1">
      <c r="A206" s="46" t="s">
        <v>207</v>
      </c>
      <c r="B206" s="46"/>
      <c r="C206" s="46"/>
      <c r="D206" s="46"/>
      <c r="E206" s="46"/>
      <c r="F206" s="46"/>
      <c r="G206" s="46"/>
      <c r="H206" s="47" t="s">
        <v>208</v>
      </c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13" t="s">
        <v>149</v>
      </c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48"/>
      <c r="AZ206" s="13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48"/>
      <c r="BT206" s="13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48"/>
      <c r="CK206" s="13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3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3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3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3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</row>
    <row r="207" spans="1:173" s="3" customFormat="1" ht="80.25" customHeight="1">
      <c r="A207" s="46" t="s">
        <v>209</v>
      </c>
      <c r="B207" s="46"/>
      <c r="C207" s="46"/>
      <c r="D207" s="46"/>
      <c r="E207" s="46"/>
      <c r="F207" s="46"/>
      <c r="G207" s="46"/>
      <c r="H207" s="47" t="s">
        <v>152</v>
      </c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13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48"/>
      <c r="AZ207" s="13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48"/>
      <c r="BT207" s="13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48"/>
      <c r="CK207" s="13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3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3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3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3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</row>
  </sheetData>
  <sheetProtection/>
  <mergeCells count="1770">
    <mergeCell ref="A206:G206"/>
    <mergeCell ref="H206:AI206"/>
    <mergeCell ref="A207:G207"/>
    <mergeCell ref="H207:AI207"/>
    <mergeCell ref="AJ207:AY207"/>
    <mergeCell ref="AZ207:BS207"/>
    <mergeCell ref="AJ206:AY206"/>
    <mergeCell ref="AZ206:BS206"/>
    <mergeCell ref="BT204:CJ204"/>
    <mergeCell ref="CK204:DA204"/>
    <mergeCell ref="BT205:CJ205"/>
    <mergeCell ref="CK205:DA205"/>
    <mergeCell ref="BT207:CJ207"/>
    <mergeCell ref="CK207:DA207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BT200:CJ200"/>
    <mergeCell ref="CK200:DA200"/>
    <mergeCell ref="BT201:CJ201"/>
    <mergeCell ref="CK201:DA201"/>
    <mergeCell ref="BT203:CJ203"/>
    <mergeCell ref="CK203:DA203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BT196:CJ196"/>
    <mergeCell ref="CK196:DA196"/>
    <mergeCell ref="BT197:CJ197"/>
    <mergeCell ref="CK197:DA197"/>
    <mergeCell ref="BT199:CJ199"/>
    <mergeCell ref="CK199:DA199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BT192:CJ192"/>
    <mergeCell ref="CK192:DA192"/>
    <mergeCell ref="BT193:CJ193"/>
    <mergeCell ref="CK193:DA193"/>
    <mergeCell ref="BT195:CJ195"/>
    <mergeCell ref="CK195:DA195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BT188:CJ188"/>
    <mergeCell ref="CK188:DA188"/>
    <mergeCell ref="BT189:CJ189"/>
    <mergeCell ref="CK189:DA189"/>
    <mergeCell ref="BT191:CJ191"/>
    <mergeCell ref="CK191:DA191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BT184:CJ184"/>
    <mergeCell ref="CK184:DA184"/>
    <mergeCell ref="BT185:CJ185"/>
    <mergeCell ref="CK185:DA185"/>
    <mergeCell ref="BT187:CJ187"/>
    <mergeCell ref="CK187:DA187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BT180:CJ180"/>
    <mergeCell ref="CK180:DA180"/>
    <mergeCell ref="BT181:CJ181"/>
    <mergeCell ref="CK181:DA181"/>
    <mergeCell ref="BT183:CJ183"/>
    <mergeCell ref="CK183:DA183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BT172:CJ172"/>
    <mergeCell ref="CK172:DA172"/>
    <mergeCell ref="BT173:CJ173"/>
    <mergeCell ref="CK173:DA173"/>
    <mergeCell ref="BT175:CJ175"/>
    <mergeCell ref="CK175:DA175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BT168:CJ168"/>
    <mergeCell ref="CK168:DA168"/>
    <mergeCell ref="BT169:CJ169"/>
    <mergeCell ref="CK169:DA169"/>
    <mergeCell ref="BT171:CJ171"/>
    <mergeCell ref="CK171:DA171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BT164:CJ164"/>
    <mergeCell ref="CK164:DA164"/>
    <mergeCell ref="BT165:CJ165"/>
    <mergeCell ref="CK165:DA165"/>
    <mergeCell ref="BT167:CJ167"/>
    <mergeCell ref="CK167:DA167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CK163:DA163"/>
    <mergeCell ref="A161:G161"/>
    <mergeCell ref="H161:AI161"/>
    <mergeCell ref="A163:G163"/>
    <mergeCell ref="H163:AI163"/>
    <mergeCell ref="AJ163:AY163"/>
    <mergeCell ref="AZ163:BS163"/>
    <mergeCell ref="AJ161:AY161"/>
    <mergeCell ref="AZ161:BS161"/>
    <mergeCell ref="BT159:CJ159"/>
    <mergeCell ref="CK159:DA159"/>
    <mergeCell ref="BT160:CJ160"/>
    <mergeCell ref="CK160:DA160"/>
    <mergeCell ref="BT161:CJ161"/>
    <mergeCell ref="CK161:DA161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BT155:CJ155"/>
    <mergeCell ref="CK155:DA155"/>
    <mergeCell ref="BT156:CJ156"/>
    <mergeCell ref="CK156:DA156"/>
    <mergeCell ref="BT158:CJ158"/>
    <mergeCell ref="CK158:DA158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BT151:CJ151"/>
    <mergeCell ref="CK151:DA151"/>
    <mergeCell ref="BT152:CJ152"/>
    <mergeCell ref="CK152:DA152"/>
    <mergeCell ref="BT154:CJ154"/>
    <mergeCell ref="CK154:DA154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BT147:CJ147"/>
    <mergeCell ref="CK147:DA147"/>
    <mergeCell ref="BT148:CJ148"/>
    <mergeCell ref="CK148:DA148"/>
    <mergeCell ref="BT150:CJ150"/>
    <mergeCell ref="CK150:DA150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BT143:CJ143"/>
    <mergeCell ref="CK143:DA143"/>
    <mergeCell ref="BT144:CJ144"/>
    <mergeCell ref="CK144:DA144"/>
    <mergeCell ref="BT146:CJ146"/>
    <mergeCell ref="CK146:DA146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BT139:CJ139"/>
    <mergeCell ref="CK139:DA139"/>
    <mergeCell ref="BT140:CJ140"/>
    <mergeCell ref="CK140:DA140"/>
    <mergeCell ref="BT142:CJ142"/>
    <mergeCell ref="CK142:DA142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BT135:CJ135"/>
    <mergeCell ref="CK135:DA135"/>
    <mergeCell ref="BT136:CJ136"/>
    <mergeCell ref="CK136:DA136"/>
    <mergeCell ref="BT138:CJ138"/>
    <mergeCell ref="CK138:DA138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BT131:CJ131"/>
    <mergeCell ref="CK131:DA131"/>
    <mergeCell ref="BT132:CJ132"/>
    <mergeCell ref="CK132:DA132"/>
    <mergeCell ref="BT134:CJ134"/>
    <mergeCell ref="CK134:DA134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BT127:CJ127"/>
    <mergeCell ref="CK127:DA127"/>
    <mergeCell ref="BT128:CJ128"/>
    <mergeCell ref="CK128:DA128"/>
    <mergeCell ref="BT130:CJ130"/>
    <mergeCell ref="CK130:DA130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BT123:CJ123"/>
    <mergeCell ref="CK123:DA123"/>
    <mergeCell ref="BT124:CJ124"/>
    <mergeCell ref="CK124:DA124"/>
    <mergeCell ref="BT126:CJ126"/>
    <mergeCell ref="CK126:DA126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BT119:CJ119"/>
    <mergeCell ref="CK119:DA119"/>
    <mergeCell ref="BT120:CJ120"/>
    <mergeCell ref="CK120:DA120"/>
    <mergeCell ref="BT122:CJ122"/>
    <mergeCell ref="CK122:DA122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BT115:CJ115"/>
    <mergeCell ref="CK115:DA115"/>
    <mergeCell ref="BT116:CJ116"/>
    <mergeCell ref="CK116:DA116"/>
    <mergeCell ref="BT118:CJ118"/>
    <mergeCell ref="CK118:DA118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BT111:CJ111"/>
    <mergeCell ref="CK111:DA111"/>
    <mergeCell ref="BT112:CJ112"/>
    <mergeCell ref="CK112:DA112"/>
    <mergeCell ref="BT114:CJ114"/>
    <mergeCell ref="CK114:DA114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BT107:CJ107"/>
    <mergeCell ref="CK107:DA107"/>
    <mergeCell ref="BT108:CJ108"/>
    <mergeCell ref="CK108:DA108"/>
    <mergeCell ref="BT110:CJ110"/>
    <mergeCell ref="CK110:DA110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BT103:CJ103"/>
    <mergeCell ref="CK103:DA103"/>
    <mergeCell ref="BT104:CJ104"/>
    <mergeCell ref="CK104:DA104"/>
    <mergeCell ref="BT106:CJ106"/>
    <mergeCell ref="CK106:DA106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BT99:CJ99"/>
    <mergeCell ref="CK99:DA99"/>
    <mergeCell ref="BT100:CJ100"/>
    <mergeCell ref="CK100:DA100"/>
    <mergeCell ref="BT102:CJ102"/>
    <mergeCell ref="CK102:DA102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BT95:CJ95"/>
    <mergeCell ref="CK95:DA95"/>
    <mergeCell ref="BT96:CJ96"/>
    <mergeCell ref="CK96:DA96"/>
    <mergeCell ref="BT98:CJ98"/>
    <mergeCell ref="CK98:DA98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BT91:CJ91"/>
    <mergeCell ref="CK91:DA91"/>
    <mergeCell ref="BT92:CJ92"/>
    <mergeCell ref="CK92:DA92"/>
    <mergeCell ref="BT94:CJ94"/>
    <mergeCell ref="CK94:DA94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BT87:CJ87"/>
    <mergeCell ref="CK87:DA87"/>
    <mergeCell ref="BT88:CJ88"/>
    <mergeCell ref="CK88:DA88"/>
    <mergeCell ref="BT90:CJ90"/>
    <mergeCell ref="CK90:DA90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BT83:CJ83"/>
    <mergeCell ref="CK83:DA83"/>
    <mergeCell ref="BT84:CJ84"/>
    <mergeCell ref="CK84:DA84"/>
    <mergeCell ref="BT86:CJ86"/>
    <mergeCell ref="CK86:DA86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BT79:CJ79"/>
    <mergeCell ref="CK79:DA79"/>
    <mergeCell ref="BT80:CJ80"/>
    <mergeCell ref="CK80:DA80"/>
    <mergeCell ref="BT82:CJ82"/>
    <mergeCell ref="CK82:DA82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BT75:CJ75"/>
    <mergeCell ref="CK75:DA75"/>
    <mergeCell ref="BT76:CJ76"/>
    <mergeCell ref="CK76:DA76"/>
    <mergeCell ref="BT78:CJ78"/>
    <mergeCell ref="CK78:DA78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A71:G71"/>
    <mergeCell ref="H71:AI71"/>
    <mergeCell ref="AJ71:AY71"/>
    <mergeCell ref="A72:G72"/>
    <mergeCell ref="H72:AI72"/>
    <mergeCell ref="AJ72:AY72"/>
    <mergeCell ref="BT70:CJ70"/>
    <mergeCell ref="CK70:DA70"/>
    <mergeCell ref="A68:G68"/>
    <mergeCell ref="H68:AI68"/>
    <mergeCell ref="A70:G70"/>
    <mergeCell ref="H70:AI70"/>
    <mergeCell ref="AJ70:AY70"/>
    <mergeCell ref="AZ70:BS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33:AI33"/>
    <mergeCell ref="AJ33:AY33"/>
    <mergeCell ref="AZ33:BS33"/>
    <mergeCell ref="BT33:CJ33"/>
    <mergeCell ref="CK33:DA33"/>
    <mergeCell ref="A40:G40"/>
    <mergeCell ref="H40:AI40"/>
    <mergeCell ref="AZ39:BS39"/>
    <mergeCell ref="BT38:CJ38"/>
    <mergeCell ref="CK38:DA38"/>
    <mergeCell ref="A41:G41"/>
    <mergeCell ref="H41:AI41"/>
    <mergeCell ref="AJ41:AY41"/>
    <mergeCell ref="AZ41:BS41"/>
    <mergeCell ref="AJ40:AY40"/>
    <mergeCell ref="AZ40:BS40"/>
    <mergeCell ref="BT39:CJ39"/>
    <mergeCell ref="CK39:DA39"/>
    <mergeCell ref="BT41:CJ41"/>
    <mergeCell ref="CK41:DA41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AJ36:AY36"/>
    <mergeCell ref="AZ36:BS36"/>
    <mergeCell ref="A35:G35"/>
    <mergeCell ref="H35:AI35"/>
    <mergeCell ref="AJ35:AY35"/>
    <mergeCell ref="AZ35:BS35"/>
    <mergeCell ref="BT35:CJ35"/>
    <mergeCell ref="BQ4:DA4"/>
    <mergeCell ref="Z28:DA28"/>
    <mergeCell ref="H29:DA29"/>
    <mergeCell ref="A26:Y26"/>
    <mergeCell ref="A27:AE27"/>
    <mergeCell ref="BQ2:DA2"/>
    <mergeCell ref="AA20:DA20"/>
    <mergeCell ref="AH21:DA21"/>
    <mergeCell ref="H25:DA25"/>
    <mergeCell ref="Z26:DA26"/>
    <mergeCell ref="AF27:DA27"/>
    <mergeCell ref="L11:AU11"/>
    <mergeCell ref="A20:Z20"/>
    <mergeCell ref="A21:AG21"/>
    <mergeCell ref="X22:DA22"/>
    <mergeCell ref="DB37:DR37"/>
    <mergeCell ref="DB38:DR38"/>
    <mergeCell ref="A28:Y28"/>
    <mergeCell ref="A29:G29"/>
    <mergeCell ref="A22:W22"/>
    <mergeCell ref="A23:W23"/>
    <mergeCell ref="A24:G24"/>
    <mergeCell ref="A25:G25"/>
    <mergeCell ref="X23:DA23"/>
    <mergeCell ref="H24:DA24"/>
    <mergeCell ref="DB33:DR33"/>
    <mergeCell ref="DS33:EI33"/>
    <mergeCell ref="EJ33:EZ33"/>
    <mergeCell ref="FA33:FQ33"/>
    <mergeCell ref="DB35:DR35"/>
    <mergeCell ref="DB36:DR36"/>
    <mergeCell ref="DS35:EI35"/>
    <mergeCell ref="DS36:EI36"/>
    <mergeCell ref="DB57:DR57"/>
    <mergeCell ref="DB58:DR58"/>
    <mergeCell ref="DB59:DR59"/>
    <mergeCell ref="DB60:DR60"/>
    <mergeCell ref="DB39:DR39"/>
    <mergeCell ref="DB40:DR40"/>
    <mergeCell ref="DB41:DR41"/>
    <mergeCell ref="DB42:DR42"/>
    <mergeCell ref="DB43:DR43"/>
    <mergeCell ref="DB44:DR44"/>
    <mergeCell ref="DB54:DR54"/>
    <mergeCell ref="DB55:DR55"/>
    <mergeCell ref="DB56:DR56"/>
    <mergeCell ref="DB45:DR45"/>
    <mergeCell ref="DB46:DR46"/>
    <mergeCell ref="DB47:DR47"/>
    <mergeCell ref="DB48:DR48"/>
    <mergeCell ref="DB49:DR49"/>
    <mergeCell ref="DB50:DR50"/>
    <mergeCell ref="DB51:DR51"/>
    <mergeCell ref="DB52:DR52"/>
    <mergeCell ref="DB53:DR53"/>
    <mergeCell ref="DB61:DR61"/>
    <mergeCell ref="DB62:DR62"/>
    <mergeCell ref="EJ57:EZ57"/>
    <mergeCell ref="EJ58:EZ58"/>
    <mergeCell ref="EJ59:EZ59"/>
    <mergeCell ref="EJ60:EZ60"/>
    <mergeCell ref="DS62:EI62"/>
    <mergeCell ref="DS59:EI59"/>
    <mergeCell ref="DS60:EI60"/>
    <mergeCell ref="DS61:EI61"/>
    <mergeCell ref="DB65:DR65"/>
    <mergeCell ref="DB66:DR66"/>
    <mergeCell ref="DB67:DR67"/>
    <mergeCell ref="DB68:DR68"/>
    <mergeCell ref="DS64:EI64"/>
    <mergeCell ref="DB63:DR63"/>
    <mergeCell ref="DB64:DR64"/>
    <mergeCell ref="DS37:EI37"/>
    <mergeCell ref="DS38:EI38"/>
    <mergeCell ref="DS39:EI39"/>
    <mergeCell ref="DS40:EI40"/>
    <mergeCell ref="DS50:EI50"/>
    <mergeCell ref="DS51:EI51"/>
    <mergeCell ref="DS52:EI52"/>
    <mergeCell ref="DS41:EI41"/>
    <mergeCell ref="DS42:EI42"/>
    <mergeCell ref="DS43:EI43"/>
    <mergeCell ref="DS44:EI44"/>
    <mergeCell ref="DS45:EI45"/>
    <mergeCell ref="DS46:EI46"/>
    <mergeCell ref="EJ61:EZ61"/>
    <mergeCell ref="EJ62:EZ62"/>
    <mergeCell ref="EJ63:EZ63"/>
    <mergeCell ref="EJ64:EZ64"/>
    <mergeCell ref="DS53:EI53"/>
    <mergeCell ref="DS54:EI54"/>
    <mergeCell ref="DS55:EI55"/>
    <mergeCell ref="DS56:EI56"/>
    <mergeCell ref="DS57:EI57"/>
    <mergeCell ref="EJ54:EZ54"/>
    <mergeCell ref="EJ40:EZ40"/>
    <mergeCell ref="FA55:FQ55"/>
    <mergeCell ref="FA56:FQ56"/>
    <mergeCell ref="FA57:FQ57"/>
    <mergeCell ref="FA58:FQ58"/>
    <mergeCell ref="DS63:EI63"/>
    <mergeCell ref="DS58:EI58"/>
    <mergeCell ref="DS47:EI47"/>
    <mergeCell ref="DS48:EI48"/>
    <mergeCell ref="DS49:EI49"/>
    <mergeCell ref="EJ46:EZ46"/>
    <mergeCell ref="DS65:EI65"/>
    <mergeCell ref="DS66:EI66"/>
    <mergeCell ref="DS67:EI67"/>
    <mergeCell ref="DS68:EI68"/>
    <mergeCell ref="EJ35:EZ35"/>
    <mergeCell ref="EJ36:EZ36"/>
    <mergeCell ref="EJ37:EZ37"/>
    <mergeCell ref="EJ38:EZ38"/>
    <mergeCell ref="EJ39:EZ39"/>
    <mergeCell ref="EJ48:EZ48"/>
    <mergeCell ref="EJ49:EZ49"/>
    <mergeCell ref="EJ50:EZ50"/>
    <mergeCell ref="EJ51:EZ51"/>
    <mergeCell ref="EJ52:EZ52"/>
    <mergeCell ref="EJ41:EZ41"/>
    <mergeCell ref="EJ42:EZ42"/>
    <mergeCell ref="EJ43:EZ43"/>
    <mergeCell ref="EJ44:EZ44"/>
    <mergeCell ref="EJ45:EZ45"/>
    <mergeCell ref="EJ55:EZ55"/>
    <mergeCell ref="EJ56:EZ56"/>
    <mergeCell ref="A15:FQ15"/>
    <mergeCell ref="A16:FQ16"/>
    <mergeCell ref="A18:FQ18"/>
    <mergeCell ref="A31:FQ31"/>
    <mergeCell ref="FA41:FQ41"/>
    <mergeCell ref="FA42:FQ42"/>
    <mergeCell ref="EJ47:EZ47"/>
    <mergeCell ref="FA43:FQ43"/>
    <mergeCell ref="EJ66:EZ66"/>
    <mergeCell ref="EJ67:EZ67"/>
    <mergeCell ref="EJ68:EZ68"/>
    <mergeCell ref="FA35:FQ35"/>
    <mergeCell ref="FA36:FQ36"/>
    <mergeCell ref="FA37:FQ37"/>
    <mergeCell ref="FA38:FQ38"/>
    <mergeCell ref="FA39:FQ39"/>
    <mergeCell ref="FA40:FQ40"/>
    <mergeCell ref="EJ53:EZ53"/>
    <mergeCell ref="FA44:FQ44"/>
    <mergeCell ref="FA45:FQ45"/>
    <mergeCell ref="FA46:FQ46"/>
    <mergeCell ref="FA47:FQ47"/>
    <mergeCell ref="FA48:FQ48"/>
    <mergeCell ref="FA59:FQ59"/>
    <mergeCell ref="FA60:FQ60"/>
    <mergeCell ref="FA61:FQ61"/>
    <mergeCell ref="FA49:FQ49"/>
    <mergeCell ref="FA50:FQ50"/>
    <mergeCell ref="FA51:FQ51"/>
    <mergeCell ref="FA52:FQ52"/>
    <mergeCell ref="FA53:FQ53"/>
    <mergeCell ref="FA54:FQ54"/>
    <mergeCell ref="DB72:DR72"/>
    <mergeCell ref="DS72:EI72"/>
    <mergeCell ref="EJ72:EZ72"/>
    <mergeCell ref="FA72:FQ72"/>
    <mergeCell ref="EE2:FO2"/>
    <mergeCell ref="EE4:FO4"/>
    <mergeCell ref="A69:FQ69"/>
    <mergeCell ref="DB70:DR70"/>
    <mergeCell ref="DS70:EI70"/>
    <mergeCell ref="EJ70:EZ70"/>
    <mergeCell ref="FA64:FQ64"/>
    <mergeCell ref="FA65:FQ65"/>
    <mergeCell ref="FA66:FQ66"/>
    <mergeCell ref="FA67:FQ67"/>
    <mergeCell ref="DB71:DR71"/>
    <mergeCell ref="DS71:EI71"/>
    <mergeCell ref="EJ71:EZ71"/>
    <mergeCell ref="FA71:FQ71"/>
    <mergeCell ref="FA70:FQ70"/>
    <mergeCell ref="EJ65:EZ65"/>
    <mergeCell ref="FA68:FQ68"/>
    <mergeCell ref="A34:FQ34"/>
    <mergeCell ref="A8:FQ8"/>
    <mergeCell ref="A10:FQ10"/>
    <mergeCell ref="EO11:EW11"/>
    <mergeCell ref="AV11:EN11"/>
    <mergeCell ref="A12:FQ12"/>
    <mergeCell ref="A14:FQ14"/>
    <mergeCell ref="FA62:FQ62"/>
    <mergeCell ref="FA63:FQ63"/>
    <mergeCell ref="DB73:DR73"/>
    <mergeCell ref="DS73:EI73"/>
    <mergeCell ref="EJ73:EZ73"/>
    <mergeCell ref="FA73:FQ73"/>
    <mergeCell ref="DB74:DR74"/>
    <mergeCell ref="DS74:EI74"/>
    <mergeCell ref="EJ74:EZ74"/>
    <mergeCell ref="FA74:FQ74"/>
    <mergeCell ref="DB75:DR75"/>
    <mergeCell ref="DS75:EI75"/>
    <mergeCell ref="EJ75:EZ75"/>
    <mergeCell ref="FA75:FQ75"/>
    <mergeCell ref="DB76:DR76"/>
    <mergeCell ref="DS76:EI76"/>
    <mergeCell ref="EJ76:EZ76"/>
    <mergeCell ref="FA76:FQ76"/>
    <mergeCell ref="DB77:DR77"/>
    <mergeCell ref="DS77:EI77"/>
    <mergeCell ref="EJ77:EZ77"/>
    <mergeCell ref="FA77:FQ77"/>
    <mergeCell ref="DB78:DR78"/>
    <mergeCell ref="DS78:EI78"/>
    <mergeCell ref="EJ78:EZ78"/>
    <mergeCell ref="FA78:FQ78"/>
    <mergeCell ref="DB79:DR79"/>
    <mergeCell ref="DS79:EI79"/>
    <mergeCell ref="EJ79:EZ79"/>
    <mergeCell ref="FA79:FQ79"/>
    <mergeCell ref="DB80:DR80"/>
    <mergeCell ref="DS80:EI80"/>
    <mergeCell ref="EJ80:EZ80"/>
    <mergeCell ref="FA80:FQ80"/>
    <mergeCell ref="DB81:DR81"/>
    <mergeCell ref="DS81:EI81"/>
    <mergeCell ref="EJ81:EZ81"/>
    <mergeCell ref="FA81:FQ81"/>
    <mergeCell ref="DB82:DR82"/>
    <mergeCell ref="DS82:EI82"/>
    <mergeCell ref="EJ82:EZ82"/>
    <mergeCell ref="FA82:FQ82"/>
    <mergeCell ref="DB83:DR83"/>
    <mergeCell ref="DS83:EI83"/>
    <mergeCell ref="EJ83:EZ83"/>
    <mergeCell ref="FA83:FQ83"/>
    <mergeCell ref="DB84:DR84"/>
    <mergeCell ref="DS84:EI84"/>
    <mergeCell ref="EJ84:EZ84"/>
    <mergeCell ref="FA84:FQ84"/>
    <mergeCell ref="DB85:DR85"/>
    <mergeCell ref="DS85:EI85"/>
    <mergeCell ref="EJ85:EZ85"/>
    <mergeCell ref="FA85:FQ85"/>
    <mergeCell ref="DB86:DR86"/>
    <mergeCell ref="DS86:EI86"/>
    <mergeCell ref="EJ86:EZ86"/>
    <mergeCell ref="FA86:FQ86"/>
    <mergeCell ref="DB87:DR87"/>
    <mergeCell ref="DS87:EI87"/>
    <mergeCell ref="EJ87:EZ87"/>
    <mergeCell ref="FA87:FQ87"/>
    <mergeCell ref="DB88:DR88"/>
    <mergeCell ref="DS88:EI88"/>
    <mergeCell ref="EJ88:EZ88"/>
    <mergeCell ref="FA88:FQ88"/>
    <mergeCell ref="DB89:DR89"/>
    <mergeCell ref="DS89:EI89"/>
    <mergeCell ref="EJ89:EZ89"/>
    <mergeCell ref="FA89:FQ89"/>
    <mergeCell ref="DB90:DR90"/>
    <mergeCell ref="DS90:EI90"/>
    <mergeCell ref="EJ90:EZ90"/>
    <mergeCell ref="FA90:FQ90"/>
    <mergeCell ref="DB91:DR91"/>
    <mergeCell ref="DS91:EI91"/>
    <mergeCell ref="EJ91:EZ91"/>
    <mergeCell ref="FA91:FQ91"/>
    <mergeCell ref="DB92:DR92"/>
    <mergeCell ref="DS92:EI92"/>
    <mergeCell ref="EJ92:EZ92"/>
    <mergeCell ref="FA92:FQ92"/>
    <mergeCell ref="DB93:DR93"/>
    <mergeCell ref="DS93:EI93"/>
    <mergeCell ref="EJ93:EZ93"/>
    <mergeCell ref="FA93:FQ93"/>
    <mergeCell ref="DB94:DR94"/>
    <mergeCell ref="DS94:EI94"/>
    <mergeCell ref="EJ94:EZ94"/>
    <mergeCell ref="FA94:FQ94"/>
    <mergeCell ref="DB95:DR95"/>
    <mergeCell ref="DS95:EI95"/>
    <mergeCell ref="EJ95:EZ95"/>
    <mergeCell ref="FA95:FQ95"/>
    <mergeCell ref="DB96:DR96"/>
    <mergeCell ref="DS96:EI96"/>
    <mergeCell ref="EJ96:EZ96"/>
    <mergeCell ref="FA96:FQ96"/>
    <mergeCell ref="DB97:DR97"/>
    <mergeCell ref="DS97:EI97"/>
    <mergeCell ref="EJ97:EZ97"/>
    <mergeCell ref="FA97:FQ97"/>
    <mergeCell ref="DB98:DR98"/>
    <mergeCell ref="DS98:EI98"/>
    <mergeCell ref="EJ98:EZ98"/>
    <mergeCell ref="FA98:FQ98"/>
    <mergeCell ref="DB99:DR99"/>
    <mergeCell ref="DS99:EI99"/>
    <mergeCell ref="EJ99:EZ99"/>
    <mergeCell ref="FA99:FQ99"/>
    <mergeCell ref="DB100:DR100"/>
    <mergeCell ref="DS100:EI100"/>
    <mergeCell ref="EJ100:EZ100"/>
    <mergeCell ref="FA100:FQ100"/>
    <mergeCell ref="DB101:DR101"/>
    <mergeCell ref="DS101:EI101"/>
    <mergeCell ref="EJ101:EZ101"/>
    <mergeCell ref="FA101:FQ101"/>
    <mergeCell ref="DB102:DR102"/>
    <mergeCell ref="DS102:EI102"/>
    <mergeCell ref="EJ102:EZ102"/>
    <mergeCell ref="FA102:FQ102"/>
    <mergeCell ref="DB103:DR103"/>
    <mergeCell ref="DS103:EI103"/>
    <mergeCell ref="EJ103:EZ103"/>
    <mergeCell ref="FA103:FQ103"/>
    <mergeCell ref="DB104:DR104"/>
    <mergeCell ref="DS104:EI104"/>
    <mergeCell ref="EJ104:EZ104"/>
    <mergeCell ref="FA104:FQ104"/>
    <mergeCell ref="DB105:DR105"/>
    <mergeCell ref="DS105:EI105"/>
    <mergeCell ref="EJ105:EZ105"/>
    <mergeCell ref="FA105:FQ105"/>
    <mergeCell ref="DB106:DR106"/>
    <mergeCell ref="DS106:EI106"/>
    <mergeCell ref="EJ106:EZ106"/>
    <mergeCell ref="FA106:FQ106"/>
    <mergeCell ref="DB107:DR107"/>
    <mergeCell ref="DS107:EI107"/>
    <mergeCell ref="EJ107:EZ107"/>
    <mergeCell ref="FA107:FQ107"/>
    <mergeCell ref="DB108:DR108"/>
    <mergeCell ref="DS108:EI108"/>
    <mergeCell ref="EJ108:EZ108"/>
    <mergeCell ref="FA108:FQ108"/>
    <mergeCell ref="DB109:DR109"/>
    <mergeCell ref="DS109:EI109"/>
    <mergeCell ref="EJ109:EZ109"/>
    <mergeCell ref="FA109:FQ109"/>
    <mergeCell ref="DB110:DR110"/>
    <mergeCell ref="DS110:EI110"/>
    <mergeCell ref="EJ110:EZ110"/>
    <mergeCell ref="FA110:FQ110"/>
    <mergeCell ref="DB111:DR111"/>
    <mergeCell ref="DS111:EI111"/>
    <mergeCell ref="EJ111:EZ111"/>
    <mergeCell ref="FA111:FQ111"/>
    <mergeCell ref="DB112:DR112"/>
    <mergeCell ref="DS112:EI112"/>
    <mergeCell ref="EJ112:EZ112"/>
    <mergeCell ref="FA112:FQ112"/>
    <mergeCell ref="DB113:DR113"/>
    <mergeCell ref="DS113:EI113"/>
    <mergeCell ref="EJ113:EZ113"/>
    <mergeCell ref="FA113:FQ113"/>
    <mergeCell ref="DB114:DR114"/>
    <mergeCell ref="DS114:EI114"/>
    <mergeCell ref="EJ114:EZ114"/>
    <mergeCell ref="FA114:FQ114"/>
    <mergeCell ref="DB115:DR115"/>
    <mergeCell ref="DS115:EI115"/>
    <mergeCell ref="EJ115:EZ115"/>
    <mergeCell ref="FA115:FQ115"/>
    <mergeCell ref="DB116:DR116"/>
    <mergeCell ref="DS116:EI116"/>
    <mergeCell ref="EJ116:EZ116"/>
    <mergeCell ref="FA116:FQ116"/>
    <mergeCell ref="DB117:DR117"/>
    <mergeCell ref="DS117:EI117"/>
    <mergeCell ref="EJ117:EZ117"/>
    <mergeCell ref="FA117:FQ117"/>
    <mergeCell ref="DB118:DR118"/>
    <mergeCell ref="DS118:EI118"/>
    <mergeCell ref="EJ118:EZ118"/>
    <mergeCell ref="FA118:FQ118"/>
    <mergeCell ref="DB119:DR119"/>
    <mergeCell ref="DS119:EI119"/>
    <mergeCell ref="EJ119:EZ119"/>
    <mergeCell ref="FA119:FQ119"/>
    <mergeCell ref="DB120:DR120"/>
    <mergeCell ref="DS120:EI120"/>
    <mergeCell ref="EJ120:EZ120"/>
    <mergeCell ref="FA120:FQ120"/>
    <mergeCell ref="DB121:DR121"/>
    <mergeCell ref="DS121:EI121"/>
    <mergeCell ref="EJ121:EZ121"/>
    <mergeCell ref="FA121:FQ121"/>
    <mergeCell ref="DB122:DR122"/>
    <mergeCell ref="DS122:EI122"/>
    <mergeCell ref="EJ122:EZ122"/>
    <mergeCell ref="FA122:FQ122"/>
    <mergeCell ref="DB123:DR123"/>
    <mergeCell ref="DS123:EI123"/>
    <mergeCell ref="EJ123:EZ123"/>
    <mergeCell ref="FA123:FQ123"/>
    <mergeCell ref="DB124:DR124"/>
    <mergeCell ref="DS124:EI124"/>
    <mergeCell ref="EJ124:EZ124"/>
    <mergeCell ref="FA124:FQ124"/>
    <mergeCell ref="DB125:DR125"/>
    <mergeCell ref="DS125:EI125"/>
    <mergeCell ref="EJ125:EZ125"/>
    <mergeCell ref="FA125:FQ125"/>
    <mergeCell ref="DB126:DR126"/>
    <mergeCell ref="DS126:EI126"/>
    <mergeCell ref="EJ126:EZ126"/>
    <mergeCell ref="FA126:FQ126"/>
    <mergeCell ref="DB127:DR127"/>
    <mergeCell ref="DS127:EI127"/>
    <mergeCell ref="EJ127:EZ127"/>
    <mergeCell ref="FA127:FQ127"/>
    <mergeCell ref="DB128:DR128"/>
    <mergeCell ref="DS128:EI128"/>
    <mergeCell ref="EJ128:EZ128"/>
    <mergeCell ref="FA128:FQ128"/>
    <mergeCell ref="DB129:DR129"/>
    <mergeCell ref="DS129:EI129"/>
    <mergeCell ref="EJ129:EZ129"/>
    <mergeCell ref="FA129:FQ129"/>
    <mergeCell ref="DB130:DR130"/>
    <mergeCell ref="DS130:EI130"/>
    <mergeCell ref="EJ130:EZ130"/>
    <mergeCell ref="FA130:FQ130"/>
    <mergeCell ref="DB131:DR131"/>
    <mergeCell ref="DS131:EI131"/>
    <mergeCell ref="EJ131:EZ131"/>
    <mergeCell ref="FA131:FQ131"/>
    <mergeCell ref="DB132:DR132"/>
    <mergeCell ref="DS132:EI132"/>
    <mergeCell ref="EJ132:EZ132"/>
    <mergeCell ref="FA132:FQ132"/>
    <mergeCell ref="DB133:DR133"/>
    <mergeCell ref="DS133:EI133"/>
    <mergeCell ref="EJ133:EZ133"/>
    <mergeCell ref="FA133:FQ133"/>
    <mergeCell ref="DB134:DR134"/>
    <mergeCell ref="DS134:EI134"/>
    <mergeCell ref="EJ134:EZ134"/>
    <mergeCell ref="FA134:FQ134"/>
    <mergeCell ref="DB135:DR135"/>
    <mergeCell ref="DS135:EI135"/>
    <mergeCell ref="EJ135:EZ135"/>
    <mergeCell ref="FA135:FQ135"/>
    <mergeCell ref="DB136:DR136"/>
    <mergeCell ref="DS136:EI136"/>
    <mergeCell ref="EJ136:EZ136"/>
    <mergeCell ref="FA136:FQ136"/>
    <mergeCell ref="DB137:DR137"/>
    <mergeCell ref="DS137:EI137"/>
    <mergeCell ref="EJ137:EZ137"/>
    <mergeCell ref="FA137:FQ137"/>
    <mergeCell ref="DB138:DR138"/>
    <mergeCell ref="DS138:EI138"/>
    <mergeCell ref="EJ138:EZ138"/>
    <mergeCell ref="FA138:FQ138"/>
    <mergeCell ref="DB139:DR139"/>
    <mergeCell ref="DS139:EI139"/>
    <mergeCell ref="EJ139:EZ139"/>
    <mergeCell ref="FA139:FQ139"/>
    <mergeCell ref="DB140:DR140"/>
    <mergeCell ref="DS140:EI140"/>
    <mergeCell ref="EJ140:EZ140"/>
    <mergeCell ref="FA140:FQ140"/>
    <mergeCell ref="DB141:DR141"/>
    <mergeCell ref="DS141:EI141"/>
    <mergeCell ref="EJ141:EZ141"/>
    <mergeCell ref="FA141:FQ141"/>
    <mergeCell ref="DB142:DR142"/>
    <mergeCell ref="DS142:EI142"/>
    <mergeCell ref="EJ142:EZ142"/>
    <mergeCell ref="FA142:FQ142"/>
    <mergeCell ref="DB143:DR143"/>
    <mergeCell ref="DS143:EI143"/>
    <mergeCell ref="EJ143:EZ143"/>
    <mergeCell ref="FA143:FQ143"/>
    <mergeCell ref="DB144:DR144"/>
    <mergeCell ref="DS144:EI144"/>
    <mergeCell ref="EJ144:EZ144"/>
    <mergeCell ref="FA144:FQ144"/>
    <mergeCell ref="DB145:DR145"/>
    <mergeCell ref="DS145:EI145"/>
    <mergeCell ref="EJ145:EZ145"/>
    <mergeCell ref="FA145:FQ145"/>
    <mergeCell ref="DB146:DR146"/>
    <mergeCell ref="DS146:EI146"/>
    <mergeCell ref="EJ146:EZ146"/>
    <mergeCell ref="FA146:FQ146"/>
    <mergeCell ref="DB147:DR147"/>
    <mergeCell ref="DS147:EI147"/>
    <mergeCell ref="EJ147:EZ147"/>
    <mergeCell ref="FA147:FQ147"/>
    <mergeCell ref="DB148:DR148"/>
    <mergeCell ref="DS148:EI148"/>
    <mergeCell ref="EJ148:EZ148"/>
    <mergeCell ref="FA148:FQ148"/>
    <mergeCell ref="DB149:DR149"/>
    <mergeCell ref="DS149:EI149"/>
    <mergeCell ref="EJ149:EZ149"/>
    <mergeCell ref="FA149:FQ149"/>
    <mergeCell ref="DB150:DR150"/>
    <mergeCell ref="DS150:EI150"/>
    <mergeCell ref="EJ150:EZ150"/>
    <mergeCell ref="FA150:FQ150"/>
    <mergeCell ref="DB151:DR151"/>
    <mergeCell ref="DS151:EI151"/>
    <mergeCell ref="EJ151:EZ151"/>
    <mergeCell ref="FA151:FQ151"/>
    <mergeCell ref="DB152:DR152"/>
    <mergeCell ref="DS152:EI152"/>
    <mergeCell ref="EJ152:EZ152"/>
    <mergeCell ref="FA152:FQ152"/>
    <mergeCell ref="DB153:DR153"/>
    <mergeCell ref="DS153:EI153"/>
    <mergeCell ref="EJ153:EZ153"/>
    <mergeCell ref="FA153:FQ153"/>
    <mergeCell ref="DB154:DR154"/>
    <mergeCell ref="DS154:EI154"/>
    <mergeCell ref="EJ154:EZ154"/>
    <mergeCell ref="FA154:FQ154"/>
    <mergeCell ref="DB155:DR155"/>
    <mergeCell ref="DS155:EI155"/>
    <mergeCell ref="EJ155:EZ155"/>
    <mergeCell ref="FA155:FQ155"/>
    <mergeCell ref="DB156:DR156"/>
    <mergeCell ref="DS156:EI156"/>
    <mergeCell ref="EJ156:EZ156"/>
    <mergeCell ref="FA156:FQ156"/>
    <mergeCell ref="DB157:DR157"/>
    <mergeCell ref="DS157:EI157"/>
    <mergeCell ref="EJ157:EZ157"/>
    <mergeCell ref="FA157:FQ157"/>
    <mergeCell ref="DB158:DR158"/>
    <mergeCell ref="DS158:EI158"/>
    <mergeCell ref="EJ158:EZ158"/>
    <mergeCell ref="FA158:FQ158"/>
    <mergeCell ref="DB159:DR159"/>
    <mergeCell ref="DS159:EI159"/>
    <mergeCell ref="EJ159:EZ159"/>
    <mergeCell ref="FA159:FQ159"/>
    <mergeCell ref="DB160:DR160"/>
    <mergeCell ref="DS160:EI160"/>
    <mergeCell ref="EJ160:EZ160"/>
    <mergeCell ref="FA160:FQ160"/>
    <mergeCell ref="DB161:DR161"/>
    <mergeCell ref="DS161:EI161"/>
    <mergeCell ref="EJ161:EZ161"/>
    <mergeCell ref="FA161:FQ161"/>
    <mergeCell ref="A162:FQ162"/>
    <mergeCell ref="DB163:DR163"/>
    <mergeCell ref="DS163:EI163"/>
    <mergeCell ref="EJ163:EZ163"/>
    <mergeCell ref="FA163:FQ163"/>
    <mergeCell ref="BT163:CJ163"/>
    <mergeCell ref="DB164:DR164"/>
    <mergeCell ref="DS164:EI164"/>
    <mergeCell ref="EJ164:EZ164"/>
    <mergeCell ref="FA164:FQ164"/>
    <mergeCell ref="DB165:DR165"/>
    <mergeCell ref="DS165:EI165"/>
    <mergeCell ref="EJ165:EZ165"/>
    <mergeCell ref="FA165:FQ165"/>
    <mergeCell ref="DB166:DR166"/>
    <mergeCell ref="DS166:EI166"/>
    <mergeCell ref="EJ166:EZ166"/>
    <mergeCell ref="FA166:FQ166"/>
    <mergeCell ref="DB167:DR167"/>
    <mergeCell ref="DS167:EI167"/>
    <mergeCell ref="EJ167:EZ167"/>
    <mergeCell ref="FA167:FQ167"/>
    <mergeCell ref="DB168:DR168"/>
    <mergeCell ref="DS168:EI168"/>
    <mergeCell ref="EJ168:EZ168"/>
    <mergeCell ref="FA168:FQ168"/>
    <mergeCell ref="DB169:DR169"/>
    <mergeCell ref="DS169:EI169"/>
    <mergeCell ref="EJ169:EZ169"/>
    <mergeCell ref="FA169:FQ169"/>
    <mergeCell ref="DB170:DR170"/>
    <mergeCell ref="DS170:EI170"/>
    <mergeCell ref="EJ170:EZ170"/>
    <mergeCell ref="FA170:FQ170"/>
    <mergeCell ref="DB171:DR171"/>
    <mergeCell ref="DS171:EI171"/>
    <mergeCell ref="EJ171:EZ171"/>
    <mergeCell ref="FA171:FQ171"/>
    <mergeCell ref="DB172:DR172"/>
    <mergeCell ref="DS172:EI172"/>
    <mergeCell ref="EJ172:EZ172"/>
    <mergeCell ref="FA172:FQ172"/>
    <mergeCell ref="DB173:DR173"/>
    <mergeCell ref="DS173:EI173"/>
    <mergeCell ref="EJ173:EZ173"/>
    <mergeCell ref="FA173:FQ173"/>
    <mergeCell ref="DB174:DR174"/>
    <mergeCell ref="DS174:EI174"/>
    <mergeCell ref="EJ174:EZ174"/>
    <mergeCell ref="FA174:FQ174"/>
    <mergeCell ref="DB175:DR175"/>
    <mergeCell ref="DS175:EI175"/>
    <mergeCell ref="EJ175:EZ175"/>
    <mergeCell ref="FA175:FQ175"/>
    <mergeCell ref="DB176:DR176"/>
    <mergeCell ref="DS176:EI176"/>
    <mergeCell ref="EJ176:EZ176"/>
    <mergeCell ref="FA176:FQ176"/>
    <mergeCell ref="DB177:DR177"/>
    <mergeCell ref="DS177:EI177"/>
    <mergeCell ref="EJ177:EZ177"/>
    <mergeCell ref="FA177:FQ177"/>
    <mergeCell ref="DB178:DR178"/>
    <mergeCell ref="DS178:EI178"/>
    <mergeCell ref="EJ178:EZ178"/>
    <mergeCell ref="FA178:FQ178"/>
    <mergeCell ref="DB179:DR179"/>
    <mergeCell ref="DS179:EI179"/>
    <mergeCell ref="EJ179:EZ179"/>
    <mergeCell ref="FA179:FQ179"/>
    <mergeCell ref="DB180:DR180"/>
    <mergeCell ref="DS180:EI180"/>
    <mergeCell ref="EJ180:EZ180"/>
    <mergeCell ref="FA180:FQ180"/>
    <mergeCell ref="DB181:DR181"/>
    <mergeCell ref="DS181:EI181"/>
    <mergeCell ref="EJ181:EZ181"/>
    <mergeCell ref="FA181:FQ181"/>
    <mergeCell ref="DB182:DR182"/>
    <mergeCell ref="DS182:EI182"/>
    <mergeCell ref="EJ182:EZ182"/>
    <mergeCell ref="FA182:FQ182"/>
    <mergeCell ref="DB183:DR183"/>
    <mergeCell ref="DS183:EI183"/>
    <mergeCell ref="EJ183:EZ183"/>
    <mergeCell ref="FA183:FQ183"/>
    <mergeCell ref="DB184:DR184"/>
    <mergeCell ref="DS184:EI184"/>
    <mergeCell ref="EJ184:EZ184"/>
    <mergeCell ref="FA184:FQ184"/>
    <mergeCell ref="DB185:DR185"/>
    <mergeCell ref="DS185:EI185"/>
    <mergeCell ref="EJ185:EZ185"/>
    <mergeCell ref="FA185:FQ185"/>
    <mergeCell ref="DB195:DR195"/>
    <mergeCell ref="DB186:DR186"/>
    <mergeCell ref="DS186:EI186"/>
    <mergeCell ref="EJ186:EZ186"/>
    <mergeCell ref="FA186:FQ186"/>
    <mergeCell ref="DB187:DR187"/>
    <mergeCell ref="DS187:EI187"/>
    <mergeCell ref="EJ187:EZ187"/>
    <mergeCell ref="FA187:FQ187"/>
    <mergeCell ref="DB188:DR188"/>
    <mergeCell ref="DB196:DR196"/>
    <mergeCell ref="DS196:EI196"/>
    <mergeCell ref="EJ196:EZ196"/>
    <mergeCell ref="FA196:FQ196"/>
    <mergeCell ref="DB197:DR197"/>
    <mergeCell ref="DS197:EI197"/>
    <mergeCell ref="EJ197:EZ197"/>
    <mergeCell ref="FA197:FQ197"/>
    <mergeCell ref="DS188:EI188"/>
    <mergeCell ref="EJ188:EZ188"/>
    <mergeCell ref="FA188:FQ188"/>
    <mergeCell ref="DB189:DR189"/>
    <mergeCell ref="DS189:EI189"/>
    <mergeCell ref="EJ189:EZ189"/>
    <mergeCell ref="FA189:FQ189"/>
    <mergeCell ref="DB190:DR190"/>
    <mergeCell ref="DS190:EI190"/>
    <mergeCell ref="EJ190:EZ190"/>
    <mergeCell ref="FA190:FQ190"/>
    <mergeCell ref="DB191:DR191"/>
    <mergeCell ref="DS191:EI191"/>
    <mergeCell ref="EJ191:EZ191"/>
    <mergeCell ref="FA191:FQ191"/>
    <mergeCell ref="DB192:DR192"/>
    <mergeCell ref="DS192:EI192"/>
    <mergeCell ref="EJ192:EZ192"/>
    <mergeCell ref="FA192:FQ192"/>
    <mergeCell ref="DB204:DR204"/>
    <mergeCell ref="DS204:EI204"/>
    <mergeCell ref="EJ204:EZ204"/>
    <mergeCell ref="FA204:FQ204"/>
    <mergeCell ref="EJ199:EZ199"/>
    <mergeCell ref="FA199:FQ199"/>
    <mergeCell ref="DB205:DR205"/>
    <mergeCell ref="DS205:EI205"/>
    <mergeCell ref="EJ205:EZ205"/>
    <mergeCell ref="FA205:FQ205"/>
    <mergeCell ref="DB206:DR206"/>
    <mergeCell ref="DS206:EI206"/>
    <mergeCell ref="EJ206:EZ206"/>
    <mergeCell ref="FA206:FQ206"/>
    <mergeCell ref="DB207:DR207"/>
    <mergeCell ref="DS207:EI207"/>
    <mergeCell ref="EJ207:EZ207"/>
    <mergeCell ref="FA207:FQ207"/>
    <mergeCell ref="DB198:DR198"/>
    <mergeCell ref="DS198:EI198"/>
    <mergeCell ref="EJ198:EZ198"/>
    <mergeCell ref="FA198:FQ198"/>
    <mergeCell ref="DB199:DR199"/>
    <mergeCell ref="DS199:EI199"/>
    <mergeCell ref="DB200:DR200"/>
    <mergeCell ref="DS200:EI200"/>
    <mergeCell ref="EJ200:EZ200"/>
    <mergeCell ref="FA200:FQ200"/>
    <mergeCell ref="DB201:DR201"/>
    <mergeCell ref="DS201:EI201"/>
    <mergeCell ref="EJ201:EZ201"/>
    <mergeCell ref="FA201:FQ201"/>
    <mergeCell ref="GA55:GJ55"/>
    <mergeCell ref="GK55:GT55"/>
    <mergeCell ref="GU55:HD55"/>
    <mergeCell ref="HE55:HN55"/>
    <mergeCell ref="HO55:HX55"/>
    <mergeCell ref="HY55:IH55"/>
    <mergeCell ref="II55:IR55"/>
    <mergeCell ref="GU56:HD56"/>
    <mergeCell ref="HE56:HN56"/>
    <mergeCell ref="HO56:HX56"/>
    <mergeCell ref="HY56:IH56"/>
    <mergeCell ref="II56:IR56"/>
    <mergeCell ref="GK56:GT56"/>
    <mergeCell ref="DB203:DR203"/>
    <mergeCell ref="DS203:EI203"/>
    <mergeCell ref="EJ203:EZ203"/>
    <mergeCell ref="FA203:FQ203"/>
    <mergeCell ref="DB202:DR202"/>
    <mergeCell ref="DS202:EI202"/>
    <mergeCell ref="EJ202:EZ202"/>
    <mergeCell ref="FA202:FQ202"/>
    <mergeCell ref="DB193:DR193"/>
    <mergeCell ref="DS195:EI195"/>
    <mergeCell ref="EJ195:EZ195"/>
    <mergeCell ref="DS193:EI193"/>
    <mergeCell ref="EJ193:EZ193"/>
    <mergeCell ref="FA193:FQ193"/>
    <mergeCell ref="DB194:DR194"/>
    <mergeCell ref="DS194:EI194"/>
    <mergeCell ref="EJ194:EZ194"/>
    <mergeCell ref="FA194:FQ194"/>
    <mergeCell ref="FA195:FQ195"/>
  </mergeCells>
  <hyperlinks>
    <hyperlink ref="AF27" r:id="rId1" display="esksoyuz@yandex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75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7"/>
  <sheetViews>
    <sheetView view="pageBreakPreview" zoomScale="115" zoomScaleSheetLayoutView="115" zoomScalePageLayoutView="0" workbookViewId="0" topLeftCell="AQ10">
      <selection activeCell="GC11" sqref="GC11:GO11"/>
    </sheetView>
  </sheetViews>
  <sheetFormatPr defaultColWidth="0.875" defaultRowHeight="12.75"/>
  <cols>
    <col min="1" max="59" width="0.875" style="1" customWidth="1"/>
    <col min="60" max="60" width="5.125" style="1" customWidth="1"/>
    <col min="61" max="68" width="0.875" style="1" customWidth="1"/>
    <col min="69" max="69" width="3.625" style="1" customWidth="1"/>
    <col min="70" max="77" width="0.875" style="1" customWidth="1"/>
    <col min="78" max="78" width="3.125" style="1" customWidth="1"/>
    <col min="79" max="86" width="0.875" style="1" customWidth="1"/>
    <col min="87" max="87" width="3.75390625" style="1" customWidth="1"/>
    <col min="88" max="95" width="0.875" style="1" customWidth="1"/>
    <col min="96" max="96" width="5.375" style="1" customWidth="1"/>
    <col min="97" max="104" width="0.875" style="1" customWidth="1"/>
    <col min="105" max="105" width="5.00390625" style="1" customWidth="1"/>
    <col min="106" max="113" width="0.875" style="1" customWidth="1"/>
    <col min="114" max="114" width="5.375" style="1" customWidth="1"/>
    <col min="115" max="122" width="0.875" style="1" customWidth="1"/>
    <col min="123" max="123" width="4.25390625" style="1" customWidth="1"/>
    <col min="124" max="131" width="0.875" style="1" customWidth="1"/>
    <col min="132" max="132" width="5.375" style="1" customWidth="1"/>
    <col min="133" max="140" width="0.875" style="1" customWidth="1"/>
    <col min="141" max="141" width="4.625" style="1" customWidth="1"/>
    <col min="142" max="149" width="0.875" style="1" customWidth="1"/>
    <col min="150" max="150" width="4.875" style="1" customWidth="1"/>
    <col min="151" max="158" width="0.875" style="1" customWidth="1"/>
    <col min="159" max="159" width="4.625" style="1" customWidth="1"/>
    <col min="160" max="167" width="0.875" style="1" customWidth="1"/>
    <col min="168" max="168" width="5.375" style="1" customWidth="1"/>
    <col min="169" max="176" width="0.875" style="1" customWidth="1"/>
    <col min="177" max="177" width="4.375" style="1" customWidth="1"/>
    <col min="178" max="210" width="0.875" style="1" customWidth="1"/>
    <col min="211" max="211" width="10.125" style="1" bestFit="1" customWidth="1"/>
    <col min="212" max="212" width="11.00390625" style="1" bestFit="1" customWidth="1"/>
    <col min="213" max="213" width="10.125" style="1" bestFit="1" customWidth="1"/>
    <col min="214" max="16384" width="0.875" style="1" customWidth="1"/>
  </cols>
  <sheetData>
    <row r="1" spans="2:105" ht="15.75">
      <c r="B1" s="27" t="s">
        <v>210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7"/>
    </row>
    <row r="3" spans="1:177" s="3" customFormat="1" ht="66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70" t="s">
        <v>1</v>
      </c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7"/>
      <c r="AZ3" s="55" t="s">
        <v>2</v>
      </c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4"/>
      <c r="BR3" s="55" t="s">
        <v>213</v>
      </c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4"/>
      <c r="CJ3" s="55" t="s">
        <v>280</v>
      </c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5" t="s">
        <v>281</v>
      </c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5" t="s">
        <v>282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5" t="s">
        <v>283</v>
      </c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5" t="s">
        <v>284</v>
      </c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</row>
    <row r="4" spans="1:177" s="3" customFormat="1" ht="40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  <c r="AJ4" s="71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9"/>
      <c r="AZ4" s="55" t="s">
        <v>211</v>
      </c>
      <c r="BA4" s="53"/>
      <c r="BB4" s="53"/>
      <c r="BC4" s="53"/>
      <c r="BD4" s="53"/>
      <c r="BE4" s="53"/>
      <c r="BF4" s="53"/>
      <c r="BG4" s="53"/>
      <c r="BH4" s="54"/>
      <c r="BI4" s="55" t="s">
        <v>212</v>
      </c>
      <c r="BJ4" s="53"/>
      <c r="BK4" s="53"/>
      <c r="BL4" s="53"/>
      <c r="BM4" s="53"/>
      <c r="BN4" s="53"/>
      <c r="BO4" s="53"/>
      <c r="BP4" s="53"/>
      <c r="BQ4" s="54"/>
      <c r="BR4" s="55" t="s">
        <v>211</v>
      </c>
      <c r="BS4" s="53"/>
      <c r="BT4" s="53"/>
      <c r="BU4" s="53"/>
      <c r="BV4" s="53"/>
      <c r="BW4" s="53"/>
      <c r="BX4" s="53"/>
      <c r="BY4" s="53"/>
      <c r="BZ4" s="54"/>
      <c r="CA4" s="55" t="s">
        <v>212</v>
      </c>
      <c r="CB4" s="53"/>
      <c r="CC4" s="53"/>
      <c r="CD4" s="53"/>
      <c r="CE4" s="53"/>
      <c r="CF4" s="53"/>
      <c r="CG4" s="53"/>
      <c r="CH4" s="53"/>
      <c r="CI4" s="54"/>
      <c r="CJ4" s="55" t="s">
        <v>211</v>
      </c>
      <c r="CK4" s="53"/>
      <c r="CL4" s="53"/>
      <c r="CM4" s="53"/>
      <c r="CN4" s="53"/>
      <c r="CO4" s="53"/>
      <c r="CP4" s="53"/>
      <c r="CQ4" s="53"/>
      <c r="CR4" s="54"/>
      <c r="CS4" s="55" t="s">
        <v>212</v>
      </c>
      <c r="CT4" s="53"/>
      <c r="CU4" s="53"/>
      <c r="CV4" s="53"/>
      <c r="CW4" s="53"/>
      <c r="CX4" s="53"/>
      <c r="CY4" s="53"/>
      <c r="CZ4" s="53"/>
      <c r="DA4" s="53"/>
      <c r="DB4" s="55" t="s">
        <v>211</v>
      </c>
      <c r="DC4" s="53"/>
      <c r="DD4" s="53"/>
      <c r="DE4" s="53"/>
      <c r="DF4" s="53"/>
      <c r="DG4" s="53"/>
      <c r="DH4" s="53"/>
      <c r="DI4" s="53"/>
      <c r="DJ4" s="54"/>
      <c r="DK4" s="55" t="s">
        <v>212</v>
      </c>
      <c r="DL4" s="53"/>
      <c r="DM4" s="53"/>
      <c r="DN4" s="53"/>
      <c r="DO4" s="53"/>
      <c r="DP4" s="53"/>
      <c r="DQ4" s="53"/>
      <c r="DR4" s="53"/>
      <c r="DS4" s="53"/>
      <c r="DT4" s="55" t="s">
        <v>211</v>
      </c>
      <c r="DU4" s="53"/>
      <c r="DV4" s="53"/>
      <c r="DW4" s="53"/>
      <c r="DX4" s="53"/>
      <c r="DY4" s="53"/>
      <c r="DZ4" s="53"/>
      <c r="EA4" s="53"/>
      <c r="EB4" s="54"/>
      <c r="EC4" s="55" t="s">
        <v>212</v>
      </c>
      <c r="ED4" s="53"/>
      <c r="EE4" s="53"/>
      <c r="EF4" s="53"/>
      <c r="EG4" s="53"/>
      <c r="EH4" s="53"/>
      <c r="EI4" s="53"/>
      <c r="EJ4" s="53"/>
      <c r="EK4" s="53"/>
      <c r="EL4" s="55" t="s">
        <v>211</v>
      </c>
      <c r="EM4" s="53"/>
      <c r="EN4" s="53"/>
      <c r="EO4" s="53"/>
      <c r="EP4" s="53"/>
      <c r="EQ4" s="53"/>
      <c r="ER4" s="53"/>
      <c r="ES4" s="53"/>
      <c r="ET4" s="54"/>
      <c r="EU4" s="55" t="s">
        <v>212</v>
      </c>
      <c r="EV4" s="53"/>
      <c r="EW4" s="53"/>
      <c r="EX4" s="53"/>
      <c r="EY4" s="53"/>
      <c r="EZ4" s="53"/>
      <c r="FA4" s="53"/>
      <c r="FB4" s="53"/>
      <c r="FC4" s="53"/>
      <c r="FD4" s="55" t="s">
        <v>211</v>
      </c>
      <c r="FE4" s="53"/>
      <c r="FF4" s="53"/>
      <c r="FG4" s="53"/>
      <c r="FH4" s="53"/>
      <c r="FI4" s="53"/>
      <c r="FJ4" s="53"/>
      <c r="FK4" s="53"/>
      <c r="FL4" s="54"/>
      <c r="FM4" s="55" t="s">
        <v>212</v>
      </c>
      <c r="FN4" s="53"/>
      <c r="FO4" s="53"/>
      <c r="FP4" s="53"/>
      <c r="FQ4" s="53"/>
      <c r="FR4" s="53"/>
      <c r="FS4" s="53"/>
      <c r="FT4" s="53"/>
      <c r="FU4" s="53"/>
    </row>
    <row r="5" spans="1:177" s="3" customFormat="1" ht="40.5" customHeight="1">
      <c r="A5" s="46" t="s">
        <v>26</v>
      </c>
      <c r="B5" s="46"/>
      <c r="C5" s="46"/>
      <c r="D5" s="46"/>
      <c r="E5" s="46"/>
      <c r="F5" s="46"/>
      <c r="G5" s="47" t="s">
        <v>262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61"/>
      <c r="AJ5" s="13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48"/>
      <c r="AZ5" s="13"/>
      <c r="BA5" s="14"/>
      <c r="BB5" s="14"/>
      <c r="BC5" s="14"/>
      <c r="BD5" s="14"/>
      <c r="BE5" s="14"/>
      <c r="BF5" s="14"/>
      <c r="BG5" s="14"/>
      <c r="BH5" s="48"/>
      <c r="BI5" s="13"/>
      <c r="BJ5" s="14"/>
      <c r="BK5" s="14"/>
      <c r="BL5" s="14"/>
      <c r="BM5" s="14"/>
      <c r="BN5" s="14"/>
      <c r="BO5" s="14"/>
      <c r="BP5" s="14"/>
      <c r="BQ5" s="48"/>
      <c r="BR5" s="13"/>
      <c r="BS5" s="14"/>
      <c r="BT5" s="14"/>
      <c r="BU5" s="14"/>
      <c r="BV5" s="14"/>
      <c r="BW5" s="14"/>
      <c r="BX5" s="14"/>
      <c r="BY5" s="14"/>
      <c r="BZ5" s="48"/>
      <c r="CA5" s="13"/>
      <c r="CB5" s="14"/>
      <c r="CC5" s="14"/>
      <c r="CD5" s="14"/>
      <c r="CE5" s="14"/>
      <c r="CF5" s="14"/>
      <c r="CG5" s="14"/>
      <c r="CH5" s="14"/>
      <c r="CI5" s="48"/>
      <c r="CJ5" s="13"/>
      <c r="CK5" s="14"/>
      <c r="CL5" s="14"/>
      <c r="CM5" s="14"/>
      <c r="CN5" s="14"/>
      <c r="CO5" s="14"/>
      <c r="CP5" s="14"/>
      <c r="CQ5" s="14"/>
      <c r="CR5" s="48"/>
      <c r="CS5" s="13"/>
      <c r="CT5" s="14"/>
      <c r="CU5" s="14"/>
      <c r="CV5" s="14"/>
      <c r="CW5" s="14"/>
      <c r="CX5" s="14"/>
      <c r="CY5" s="14"/>
      <c r="CZ5" s="14"/>
      <c r="DA5" s="14"/>
      <c r="DB5" s="13"/>
      <c r="DC5" s="14"/>
      <c r="DD5" s="14"/>
      <c r="DE5" s="14"/>
      <c r="DF5" s="14"/>
      <c r="DG5" s="14"/>
      <c r="DH5" s="14"/>
      <c r="DI5" s="14"/>
      <c r="DJ5" s="48"/>
      <c r="DK5" s="13"/>
      <c r="DL5" s="14"/>
      <c r="DM5" s="14"/>
      <c r="DN5" s="14"/>
      <c r="DO5" s="14"/>
      <c r="DP5" s="14"/>
      <c r="DQ5" s="14"/>
      <c r="DR5" s="14"/>
      <c r="DS5" s="14"/>
      <c r="DT5" s="13"/>
      <c r="DU5" s="14"/>
      <c r="DV5" s="14"/>
      <c r="DW5" s="14"/>
      <c r="DX5" s="14"/>
      <c r="DY5" s="14"/>
      <c r="DZ5" s="14"/>
      <c r="EA5" s="14"/>
      <c r="EB5" s="48"/>
      <c r="EC5" s="13"/>
      <c r="ED5" s="14"/>
      <c r="EE5" s="14"/>
      <c r="EF5" s="14"/>
      <c r="EG5" s="14"/>
      <c r="EH5" s="14"/>
      <c r="EI5" s="14"/>
      <c r="EJ5" s="14"/>
      <c r="EK5" s="14"/>
      <c r="EL5" s="13"/>
      <c r="EM5" s="14"/>
      <c r="EN5" s="14"/>
      <c r="EO5" s="14"/>
      <c r="EP5" s="14"/>
      <c r="EQ5" s="14"/>
      <c r="ER5" s="14"/>
      <c r="ES5" s="14"/>
      <c r="ET5" s="48"/>
      <c r="EU5" s="13"/>
      <c r="EV5" s="14"/>
      <c r="EW5" s="14"/>
      <c r="EX5" s="14"/>
      <c r="EY5" s="14"/>
      <c r="EZ5" s="14"/>
      <c r="FA5" s="14"/>
      <c r="FB5" s="14"/>
      <c r="FC5" s="14"/>
      <c r="FD5" s="13"/>
      <c r="FE5" s="14"/>
      <c r="FF5" s="14"/>
      <c r="FG5" s="14"/>
      <c r="FH5" s="14"/>
      <c r="FI5" s="14"/>
      <c r="FJ5" s="14"/>
      <c r="FK5" s="14"/>
      <c r="FL5" s="48"/>
      <c r="FM5" s="13"/>
      <c r="FN5" s="14"/>
      <c r="FO5" s="14"/>
      <c r="FP5" s="14"/>
      <c r="FQ5" s="14"/>
      <c r="FR5" s="14"/>
      <c r="FS5" s="14"/>
      <c r="FT5" s="14"/>
      <c r="FU5" s="14"/>
    </row>
    <row r="6" spans="1:177" s="3" customFormat="1" ht="40.5" customHeight="1">
      <c r="A6" s="46" t="s">
        <v>28</v>
      </c>
      <c r="B6" s="46"/>
      <c r="C6" s="46"/>
      <c r="D6" s="46"/>
      <c r="E6" s="46"/>
      <c r="F6" s="46"/>
      <c r="G6" s="47" t="s">
        <v>266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61"/>
      <c r="AJ6" s="13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48"/>
      <c r="AZ6" s="13"/>
      <c r="BA6" s="14"/>
      <c r="BB6" s="14"/>
      <c r="BC6" s="14"/>
      <c r="BD6" s="14"/>
      <c r="BE6" s="14"/>
      <c r="BF6" s="14"/>
      <c r="BG6" s="14"/>
      <c r="BH6" s="48"/>
      <c r="BI6" s="13"/>
      <c r="BJ6" s="14"/>
      <c r="BK6" s="14"/>
      <c r="BL6" s="14"/>
      <c r="BM6" s="14"/>
      <c r="BN6" s="14"/>
      <c r="BO6" s="14"/>
      <c r="BP6" s="14"/>
      <c r="BQ6" s="48"/>
      <c r="BR6" s="13"/>
      <c r="BS6" s="14"/>
      <c r="BT6" s="14"/>
      <c r="BU6" s="14"/>
      <c r="BV6" s="14"/>
      <c r="BW6" s="14"/>
      <c r="BX6" s="14"/>
      <c r="BY6" s="14"/>
      <c r="BZ6" s="48"/>
      <c r="CA6" s="13"/>
      <c r="CB6" s="14"/>
      <c r="CC6" s="14"/>
      <c r="CD6" s="14"/>
      <c r="CE6" s="14"/>
      <c r="CF6" s="14"/>
      <c r="CG6" s="14"/>
      <c r="CH6" s="14"/>
      <c r="CI6" s="48"/>
      <c r="CJ6" s="13"/>
      <c r="CK6" s="14"/>
      <c r="CL6" s="14"/>
      <c r="CM6" s="14"/>
      <c r="CN6" s="14"/>
      <c r="CO6" s="14"/>
      <c r="CP6" s="14"/>
      <c r="CQ6" s="14"/>
      <c r="CR6" s="48"/>
      <c r="CS6" s="13"/>
      <c r="CT6" s="14"/>
      <c r="CU6" s="14"/>
      <c r="CV6" s="14"/>
      <c r="CW6" s="14"/>
      <c r="CX6" s="14"/>
      <c r="CY6" s="14"/>
      <c r="CZ6" s="14"/>
      <c r="DA6" s="14"/>
      <c r="DB6" s="13"/>
      <c r="DC6" s="14"/>
      <c r="DD6" s="14"/>
      <c r="DE6" s="14"/>
      <c r="DF6" s="14"/>
      <c r="DG6" s="14"/>
      <c r="DH6" s="14"/>
      <c r="DI6" s="14"/>
      <c r="DJ6" s="48"/>
      <c r="DK6" s="13"/>
      <c r="DL6" s="14"/>
      <c r="DM6" s="14"/>
      <c r="DN6" s="14"/>
      <c r="DO6" s="14"/>
      <c r="DP6" s="14"/>
      <c r="DQ6" s="14"/>
      <c r="DR6" s="14"/>
      <c r="DS6" s="14"/>
      <c r="DT6" s="13"/>
      <c r="DU6" s="14"/>
      <c r="DV6" s="14"/>
      <c r="DW6" s="14"/>
      <c r="DX6" s="14"/>
      <c r="DY6" s="14"/>
      <c r="DZ6" s="14"/>
      <c r="EA6" s="14"/>
      <c r="EB6" s="48"/>
      <c r="EC6" s="13"/>
      <c r="ED6" s="14"/>
      <c r="EE6" s="14"/>
      <c r="EF6" s="14"/>
      <c r="EG6" s="14"/>
      <c r="EH6" s="14"/>
      <c r="EI6" s="14"/>
      <c r="EJ6" s="14"/>
      <c r="EK6" s="14"/>
      <c r="EL6" s="13"/>
      <c r="EM6" s="14"/>
      <c r="EN6" s="14"/>
      <c r="EO6" s="14"/>
      <c r="EP6" s="14"/>
      <c r="EQ6" s="14"/>
      <c r="ER6" s="14"/>
      <c r="ES6" s="14"/>
      <c r="ET6" s="48"/>
      <c r="EU6" s="13"/>
      <c r="EV6" s="14"/>
      <c r="EW6" s="14"/>
      <c r="EX6" s="14"/>
      <c r="EY6" s="14"/>
      <c r="EZ6" s="14"/>
      <c r="FA6" s="14"/>
      <c r="FB6" s="14"/>
      <c r="FC6" s="14"/>
      <c r="FD6" s="13"/>
      <c r="FE6" s="14"/>
      <c r="FF6" s="14"/>
      <c r="FG6" s="14"/>
      <c r="FH6" s="14"/>
      <c r="FI6" s="14"/>
      <c r="FJ6" s="14"/>
      <c r="FK6" s="14"/>
      <c r="FL6" s="48"/>
      <c r="FM6" s="13"/>
      <c r="FN6" s="14"/>
      <c r="FO6" s="14"/>
      <c r="FP6" s="14"/>
      <c r="FQ6" s="14"/>
      <c r="FR6" s="14"/>
      <c r="FS6" s="14"/>
      <c r="FT6" s="14"/>
      <c r="FU6" s="14"/>
    </row>
    <row r="7" spans="1:177" s="3" customFormat="1" ht="291" customHeight="1">
      <c r="A7" s="46"/>
      <c r="B7" s="46"/>
      <c r="C7" s="46"/>
      <c r="D7" s="46"/>
      <c r="E7" s="46"/>
      <c r="F7" s="46"/>
      <c r="G7" s="64" t="s">
        <v>257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  <c r="AJ7" s="13" t="s">
        <v>214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48"/>
      <c r="AZ7" s="13"/>
      <c r="BA7" s="14"/>
      <c r="BB7" s="14"/>
      <c r="BC7" s="14"/>
      <c r="BD7" s="14"/>
      <c r="BE7" s="14"/>
      <c r="BF7" s="14"/>
      <c r="BG7" s="14"/>
      <c r="BH7" s="48"/>
      <c r="BI7" s="13"/>
      <c r="BJ7" s="14"/>
      <c r="BK7" s="14"/>
      <c r="BL7" s="14"/>
      <c r="BM7" s="14"/>
      <c r="BN7" s="14"/>
      <c r="BO7" s="14"/>
      <c r="BP7" s="14"/>
      <c r="BQ7" s="48"/>
      <c r="BR7" s="13"/>
      <c r="BS7" s="14"/>
      <c r="BT7" s="14"/>
      <c r="BU7" s="14"/>
      <c r="BV7" s="14"/>
      <c r="BW7" s="14"/>
      <c r="BX7" s="14"/>
      <c r="BY7" s="14"/>
      <c r="BZ7" s="48"/>
      <c r="CA7" s="13"/>
      <c r="CB7" s="14"/>
      <c r="CC7" s="14"/>
      <c r="CD7" s="14"/>
      <c r="CE7" s="14"/>
      <c r="CF7" s="14"/>
      <c r="CG7" s="14"/>
      <c r="CH7" s="14"/>
      <c r="CI7" s="48"/>
      <c r="CJ7" s="13"/>
      <c r="CK7" s="14"/>
      <c r="CL7" s="14"/>
      <c r="CM7" s="14"/>
      <c r="CN7" s="14"/>
      <c r="CO7" s="14"/>
      <c r="CP7" s="14"/>
      <c r="CQ7" s="14"/>
      <c r="CR7" s="48"/>
      <c r="CS7" s="13"/>
      <c r="CT7" s="14"/>
      <c r="CU7" s="14"/>
      <c r="CV7" s="14"/>
      <c r="CW7" s="14"/>
      <c r="CX7" s="14"/>
      <c r="CY7" s="14"/>
      <c r="CZ7" s="14"/>
      <c r="DA7" s="14"/>
      <c r="DB7" s="13"/>
      <c r="DC7" s="14"/>
      <c r="DD7" s="14"/>
      <c r="DE7" s="14"/>
      <c r="DF7" s="14"/>
      <c r="DG7" s="14"/>
      <c r="DH7" s="14"/>
      <c r="DI7" s="14"/>
      <c r="DJ7" s="48"/>
      <c r="DK7" s="13"/>
      <c r="DL7" s="14"/>
      <c r="DM7" s="14"/>
      <c r="DN7" s="14"/>
      <c r="DO7" s="14"/>
      <c r="DP7" s="14"/>
      <c r="DQ7" s="14"/>
      <c r="DR7" s="14"/>
      <c r="DS7" s="14"/>
      <c r="DT7" s="13"/>
      <c r="DU7" s="14"/>
      <c r="DV7" s="14"/>
      <c r="DW7" s="14"/>
      <c r="DX7" s="14"/>
      <c r="DY7" s="14"/>
      <c r="DZ7" s="14"/>
      <c r="EA7" s="14"/>
      <c r="EB7" s="48"/>
      <c r="EC7" s="13"/>
      <c r="ED7" s="14"/>
      <c r="EE7" s="14"/>
      <c r="EF7" s="14"/>
      <c r="EG7" s="14"/>
      <c r="EH7" s="14"/>
      <c r="EI7" s="14"/>
      <c r="EJ7" s="14"/>
      <c r="EK7" s="14"/>
      <c r="EL7" s="13"/>
      <c r="EM7" s="14"/>
      <c r="EN7" s="14"/>
      <c r="EO7" s="14"/>
      <c r="EP7" s="14"/>
      <c r="EQ7" s="14"/>
      <c r="ER7" s="14"/>
      <c r="ES7" s="14"/>
      <c r="ET7" s="48"/>
      <c r="EU7" s="13"/>
      <c r="EV7" s="14"/>
      <c r="EW7" s="14"/>
      <c r="EX7" s="14"/>
      <c r="EY7" s="14"/>
      <c r="EZ7" s="14"/>
      <c r="FA7" s="14"/>
      <c r="FB7" s="14"/>
      <c r="FC7" s="14"/>
      <c r="FD7" s="13"/>
      <c r="FE7" s="14"/>
      <c r="FF7" s="14"/>
      <c r="FG7" s="14"/>
      <c r="FH7" s="14"/>
      <c r="FI7" s="14"/>
      <c r="FJ7" s="14"/>
      <c r="FK7" s="14"/>
      <c r="FL7" s="48"/>
      <c r="FM7" s="13"/>
      <c r="FN7" s="14"/>
      <c r="FO7" s="14"/>
      <c r="FP7" s="14"/>
      <c r="FQ7" s="14"/>
      <c r="FR7" s="14"/>
      <c r="FS7" s="14"/>
      <c r="FT7" s="14"/>
      <c r="FU7" s="14"/>
    </row>
    <row r="8" spans="1:177" s="3" customFormat="1" ht="160.5" customHeight="1">
      <c r="A8" s="46"/>
      <c r="B8" s="46"/>
      <c r="C8" s="46"/>
      <c r="D8" s="46"/>
      <c r="E8" s="46"/>
      <c r="F8" s="46"/>
      <c r="G8" s="64" t="s">
        <v>263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13" t="s">
        <v>215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48"/>
      <c r="AZ8" s="13"/>
      <c r="BA8" s="14"/>
      <c r="BB8" s="14"/>
      <c r="BC8" s="14"/>
      <c r="BD8" s="14"/>
      <c r="BE8" s="14"/>
      <c r="BF8" s="14"/>
      <c r="BG8" s="14"/>
      <c r="BH8" s="48"/>
      <c r="BI8" s="13"/>
      <c r="BJ8" s="14"/>
      <c r="BK8" s="14"/>
      <c r="BL8" s="14"/>
      <c r="BM8" s="14"/>
      <c r="BN8" s="14"/>
      <c r="BO8" s="14"/>
      <c r="BP8" s="14"/>
      <c r="BQ8" s="48"/>
      <c r="BR8" s="13"/>
      <c r="BS8" s="14"/>
      <c r="BT8" s="14"/>
      <c r="BU8" s="14"/>
      <c r="BV8" s="14"/>
      <c r="BW8" s="14"/>
      <c r="BX8" s="14"/>
      <c r="BY8" s="14"/>
      <c r="BZ8" s="48"/>
      <c r="CA8" s="13"/>
      <c r="CB8" s="14"/>
      <c r="CC8" s="14"/>
      <c r="CD8" s="14"/>
      <c r="CE8" s="14"/>
      <c r="CF8" s="14"/>
      <c r="CG8" s="14"/>
      <c r="CH8" s="14"/>
      <c r="CI8" s="48"/>
      <c r="CJ8" s="13"/>
      <c r="CK8" s="14"/>
      <c r="CL8" s="14"/>
      <c r="CM8" s="14"/>
      <c r="CN8" s="14"/>
      <c r="CO8" s="14"/>
      <c r="CP8" s="14"/>
      <c r="CQ8" s="14"/>
      <c r="CR8" s="48"/>
      <c r="CS8" s="13"/>
      <c r="CT8" s="14"/>
      <c r="CU8" s="14"/>
      <c r="CV8" s="14"/>
      <c r="CW8" s="14"/>
      <c r="CX8" s="14"/>
      <c r="CY8" s="14"/>
      <c r="CZ8" s="14"/>
      <c r="DA8" s="14"/>
      <c r="DB8" s="13"/>
      <c r="DC8" s="14"/>
      <c r="DD8" s="14"/>
      <c r="DE8" s="14"/>
      <c r="DF8" s="14"/>
      <c r="DG8" s="14"/>
      <c r="DH8" s="14"/>
      <c r="DI8" s="14"/>
      <c r="DJ8" s="48"/>
      <c r="DK8" s="13"/>
      <c r="DL8" s="14"/>
      <c r="DM8" s="14"/>
      <c r="DN8" s="14"/>
      <c r="DO8" s="14"/>
      <c r="DP8" s="14"/>
      <c r="DQ8" s="14"/>
      <c r="DR8" s="14"/>
      <c r="DS8" s="14"/>
      <c r="DT8" s="13"/>
      <c r="DU8" s="14"/>
      <c r="DV8" s="14"/>
      <c r="DW8" s="14"/>
      <c r="DX8" s="14"/>
      <c r="DY8" s="14"/>
      <c r="DZ8" s="14"/>
      <c r="EA8" s="14"/>
      <c r="EB8" s="48"/>
      <c r="EC8" s="13"/>
      <c r="ED8" s="14"/>
      <c r="EE8" s="14"/>
      <c r="EF8" s="14"/>
      <c r="EG8" s="14"/>
      <c r="EH8" s="14"/>
      <c r="EI8" s="14"/>
      <c r="EJ8" s="14"/>
      <c r="EK8" s="14"/>
      <c r="EL8" s="13"/>
      <c r="EM8" s="14"/>
      <c r="EN8" s="14"/>
      <c r="EO8" s="14"/>
      <c r="EP8" s="14"/>
      <c r="EQ8" s="14"/>
      <c r="ER8" s="14"/>
      <c r="ES8" s="14"/>
      <c r="ET8" s="48"/>
      <c r="EU8" s="13"/>
      <c r="EV8" s="14"/>
      <c r="EW8" s="14"/>
      <c r="EX8" s="14"/>
      <c r="EY8" s="14"/>
      <c r="EZ8" s="14"/>
      <c r="FA8" s="14"/>
      <c r="FB8" s="14"/>
      <c r="FC8" s="14"/>
      <c r="FD8" s="13"/>
      <c r="FE8" s="14"/>
      <c r="FF8" s="14"/>
      <c r="FG8" s="14"/>
      <c r="FH8" s="14"/>
      <c r="FI8" s="14"/>
      <c r="FJ8" s="14"/>
      <c r="FK8" s="14"/>
      <c r="FL8" s="48"/>
      <c r="FM8" s="13"/>
      <c r="FN8" s="14"/>
      <c r="FO8" s="14"/>
      <c r="FP8" s="14"/>
      <c r="FQ8" s="14"/>
      <c r="FR8" s="14"/>
      <c r="FS8" s="14"/>
      <c r="FT8" s="14"/>
      <c r="FU8" s="14"/>
    </row>
    <row r="9" spans="1:177" s="3" customFormat="1" ht="27" customHeight="1">
      <c r="A9" s="46" t="s">
        <v>31</v>
      </c>
      <c r="B9" s="46"/>
      <c r="C9" s="46"/>
      <c r="D9" s="46"/>
      <c r="E9" s="46"/>
      <c r="F9" s="46"/>
      <c r="G9" s="47" t="s">
        <v>216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61"/>
      <c r="AJ9" s="13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48"/>
      <c r="AZ9" s="13"/>
      <c r="BA9" s="14"/>
      <c r="BB9" s="14"/>
      <c r="BC9" s="14"/>
      <c r="BD9" s="14"/>
      <c r="BE9" s="14"/>
      <c r="BF9" s="14"/>
      <c r="BG9" s="14"/>
      <c r="BH9" s="48"/>
      <c r="BI9" s="13"/>
      <c r="BJ9" s="14"/>
      <c r="BK9" s="14"/>
      <c r="BL9" s="14"/>
      <c r="BM9" s="14"/>
      <c r="BN9" s="14"/>
      <c r="BO9" s="14"/>
      <c r="BP9" s="14"/>
      <c r="BQ9" s="48"/>
      <c r="BR9" s="13"/>
      <c r="BS9" s="14"/>
      <c r="BT9" s="14"/>
      <c r="BU9" s="14"/>
      <c r="BV9" s="14"/>
      <c r="BW9" s="14"/>
      <c r="BX9" s="14"/>
      <c r="BY9" s="14"/>
      <c r="BZ9" s="48"/>
      <c r="CA9" s="13"/>
      <c r="CB9" s="14"/>
      <c r="CC9" s="14"/>
      <c r="CD9" s="14"/>
      <c r="CE9" s="14"/>
      <c r="CF9" s="14"/>
      <c r="CG9" s="14"/>
      <c r="CH9" s="14"/>
      <c r="CI9" s="48"/>
      <c r="CJ9" s="13"/>
      <c r="CK9" s="14"/>
      <c r="CL9" s="14"/>
      <c r="CM9" s="14"/>
      <c r="CN9" s="14"/>
      <c r="CO9" s="14"/>
      <c r="CP9" s="14"/>
      <c r="CQ9" s="14"/>
      <c r="CR9" s="48"/>
      <c r="CS9" s="13"/>
      <c r="CT9" s="14"/>
      <c r="CU9" s="14"/>
      <c r="CV9" s="14"/>
      <c r="CW9" s="14"/>
      <c r="CX9" s="14"/>
      <c r="CY9" s="14"/>
      <c r="CZ9" s="14"/>
      <c r="DA9" s="14"/>
      <c r="DB9" s="13"/>
      <c r="DC9" s="14"/>
      <c r="DD9" s="14"/>
      <c r="DE9" s="14"/>
      <c r="DF9" s="14"/>
      <c r="DG9" s="14"/>
      <c r="DH9" s="14"/>
      <c r="DI9" s="14"/>
      <c r="DJ9" s="48"/>
      <c r="DK9" s="13"/>
      <c r="DL9" s="14"/>
      <c r="DM9" s="14"/>
      <c r="DN9" s="14"/>
      <c r="DO9" s="14"/>
      <c r="DP9" s="14"/>
      <c r="DQ9" s="14"/>
      <c r="DR9" s="14"/>
      <c r="DS9" s="14"/>
      <c r="DT9" s="13"/>
      <c r="DU9" s="14"/>
      <c r="DV9" s="14"/>
      <c r="DW9" s="14"/>
      <c r="DX9" s="14"/>
      <c r="DY9" s="14"/>
      <c r="DZ9" s="14"/>
      <c r="EA9" s="14"/>
      <c r="EB9" s="48"/>
      <c r="EC9" s="13"/>
      <c r="ED9" s="14"/>
      <c r="EE9" s="14"/>
      <c r="EF9" s="14"/>
      <c r="EG9" s="14"/>
      <c r="EH9" s="14"/>
      <c r="EI9" s="14"/>
      <c r="EJ9" s="14"/>
      <c r="EK9" s="14"/>
      <c r="EL9" s="13"/>
      <c r="EM9" s="14"/>
      <c r="EN9" s="14"/>
      <c r="EO9" s="14"/>
      <c r="EP9" s="14"/>
      <c r="EQ9" s="14"/>
      <c r="ER9" s="14"/>
      <c r="ES9" s="14"/>
      <c r="ET9" s="48"/>
      <c r="EU9" s="13"/>
      <c r="EV9" s="14"/>
      <c r="EW9" s="14"/>
      <c r="EX9" s="14"/>
      <c r="EY9" s="14"/>
      <c r="EZ9" s="14"/>
      <c r="FA9" s="14"/>
      <c r="FB9" s="14"/>
      <c r="FC9" s="14"/>
      <c r="FD9" s="13"/>
      <c r="FE9" s="14"/>
      <c r="FF9" s="14"/>
      <c r="FG9" s="14"/>
      <c r="FH9" s="14"/>
      <c r="FI9" s="14"/>
      <c r="FJ9" s="14"/>
      <c r="FK9" s="14"/>
      <c r="FL9" s="48"/>
      <c r="FM9" s="13"/>
      <c r="FN9" s="14"/>
      <c r="FO9" s="14"/>
      <c r="FP9" s="14"/>
      <c r="FQ9" s="14"/>
      <c r="FR9" s="14"/>
      <c r="FS9" s="14"/>
      <c r="FT9" s="14"/>
      <c r="FU9" s="14"/>
    </row>
    <row r="10" spans="1:177" s="3" customFormat="1" ht="15" customHeight="1">
      <c r="A10" s="46"/>
      <c r="B10" s="46"/>
      <c r="C10" s="46"/>
      <c r="D10" s="46"/>
      <c r="E10" s="46"/>
      <c r="F10" s="46"/>
      <c r="G10" s="47" t="s">
        <v>217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61"/>
      <c r="AJ10" s="13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48"/>
      <c r="AZ10" s="13"/>
      <c r="BA10" s="14"/>
      <c r="BB10" s="14"/>
      <c r="BC10" s="14"/>
      <c r="BD10" s="14"/>
      <c r="BE10" s="14"/>
      <c r="BF10" s="14"/>
      <c r="BG10" s="14"/>
      <c r="BH10" s="48"/>
      <c r="BI10" s="13"/>
      <c r="BJ10" s="14"/>
      <c r="BK10" s="14"/>
      <c r="BL10" s="14"/>
      <c r="BM10" s="14"/>
      <c r="BN10" s="14"/>
      <c r="BO10" s="14"/>
      <c r="BP10" s="14"/>
      <c r="BQ10" s="48"/>
      <c r="BR10" s="13"/>
      <c r="BS10" s="14"/>
      <c r="BT10" s="14"/>
      <c r="BU10" s="14"/>
      <c r="BV10" s="14"/>
      <c r="BW10" s="14"/>
      <c r="BX10" s="14"/>
      <c r="BY10" s="14"/>
      <c r="BZ10" s="48"/>
      <c r="CA10" s="13"/>
      <c r="CB10" s="14"/>
      <c r="CC10" s="14"/>
      <c r="CD10" s="14"/>
      <c r="CE10" s="14"/>
      <c r="CF10" s="14"/>
      <c r="CG10" s="14"/>
      <c r="CH10" s="14"/>
      <c r="CI10" s="48"/>
      <c r="CJ10" s="13"/>
      <c r="CK10" s="14"/>
      <c r="CL10" s="14"/>
      <c r="CM10" s="14"/>
      <c r="CN10" s="14"/>
      <c r="CO10" s="14"/>
      <c r="CP10" s="14"/>
      <c r="CQ10" s="14"/>
      <c r="CR10" s="48"/>
      <c r="CS10" s="13"/>
      <c r="CT10" s="14"/>
      <c r="CU10" s="14"/>
      <c r="CV10" s="14"/>
      <c r="CW10" s="14"/>
      <c r="CX10" s="14"/>
      <c r="CY10" s="14"/>
      <c r="CZ10" s="14"/>
      <c r="DA10" s="14"/>
      <c r="DB10" s="13"/>
      <c r="DC10" s="14"/>
      <c r="DD10" s="14"/>
      <c r="DE10" s="14"/>
      <c r="DF10" s="14"/>
      <c r="DG10" s="14"/>
      <c r="DH10" s="14"/>
      <c r="DI10" s="14"/>
      <c r="DJ10" s="48"/>
      <c r="DK10" s="13"/>
      <c r="DL10" s="14"/>
      <c r="DM10" s="14"/>
      <c r="DN10" s="14"/>
      <c r="DO10" s="14"/>
      <c r="DP10" s="14"/>
      <c r="DQ10" s="14"/>
      <c r="DR10" s="14"/>
      <c r="DS10" s="14"/>
      <c r="DT10" s="13"/>
      <c r="DU10" s="14"/>
      <c r="DV10" s="14"/>
      <c r="DW10" s="14"/>
      <c r="DX10" s="14"/>
      <c r="DY10" s="14"/>
      <c r="DZ10" s="14"/>
      <c r="EA10" s="14"/>
      <c r="EB10" s="48"/>
      <c r="EC10" s="13"/>
      <c r="ED10" s="14"/>
      <c r="EE10" s="14"/>
      <c r="EF10" s="14"/>
      <c r="EG10" s="14"/>
      <c r="EH10" s="14"/>
      <c r="EI10" s="14"/>
      <c r="EJ10" s="14"/>
      <c r="EK10" s="14"/>
      <c r="EL10" s="13"/>
      <c r="EM10" s="14"/>
      <c r="EN10" s="14"/>
      <c r="EO10" s="14"/>
      <c r="EP10" s="14"/>
      <c r="EQ10" s="14"/>
      <c r="ER10" s="14"/>
      <c r="ES10" s="14"/>
      <c r="ET10" s="48"/>
      <c r="EU10" s="13"/>
      <c r="EV10" s="14"/>
      <c r="EW10" s="14"/>
      <c r="EX10" s="14"/>
      <c r="EY10" s="14"/>
      <c r="EZ10" s="14"/>
      <c r="FA10" s="14"/>
      <c r="FB10" s="14"/>
      <c r="FC10" s="14"/>
      <c r="FD10" s="13"/>
      <c r="FE10" s="14"/>
      <c r="FF10" s="14"/>
      <c r="FG10" s="14"/>
      <c r="FH10" s="14"/>
      <c r="FI10" s="14"/>
      <c r="FJ10" s="14"/>
      <c r="FK10" s="14"/>
      <c r="FL10" s="48"/>
      <c r="FM10" s="13"/>
      <c r="FN10" s="14"/>
      <c r="FO10" s="14"/>
      <c r="FP10" s="14"/>
      <c r="FQ10" s="14"/>
      <c r="FR10" s="14"/>
      <c r="FS10" s="14"/>
      <c r="FT10" s="14"/>
      <c r="FU10" s="14"/>
    </row>
    <row r="11" spans="1:213" s="3" customFormat="1" ht="27.75" customHeight="1">
      <c r="A11" s="46"/>
      <c r="B11" s="46"/>
      <c r="C11" s="46"/>
      <c r="D11" s="46"/>
      <c r="E11" s="46"/>
      <c r="F11" s="46"/>
      <c r="G11" s="47" t="s">
        <v>218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61"/>
      <c r="AJ11" s="13" t="s">
        <v>214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48"/>
      <c r="AZ11" s="31">
        <v>512555.36</v>
      </c>
      <c r="BA11" s="32"/>
      <c r="BB11" s="32"/>
      <c r="BC11" s="32"/>
      <c r="BD11" s="32"/>
      <c r="BE11" s="32"/>
      <c r="BF11" s="32"/>
      <c r="BG11" s="32"/>
      <c r="BH11" s="33"/>
      <c r="BI11" s="31">
        <v>512555.36</v>
      </c>
      <c r="BJ11" s="32"/>
      <c r="BK11" s="32"/>
      <c r="BL11" s="32"/>
      <c r="BM11" s="32"/>
      <c r="BN11" s="32"/>
      <c r="BO11" s="32"/>
      <c r="BP11" s="32"/>
      <c r="BQ11" s="33"/>
      <c r="BR11" s="31">
        <v>574909.92</v>
      </c>
      <c r="BS11" s="32"/>
      <c r="BT11" s="32"/>
      <c r="BU11" s="32"/>
      <c r="BV11" s="32"/>
      <c r="BW11" s="32"/>
      <c r="BX11" s="32"/>
      <c r="BY11" s="32"/>
      <c r="BZ11" s="33"/>
      <c r="CA11" s="31">
        <v>574909.92</v>
      </c>
      <c r="CB11" s="32"/>
      <c r="CC11" s="32"/>
      <c r="CD11" s="32"/>
      <c r="CE11" s="32"/>
      <c r="CF11" s="32"/>
      <c r="CG11" s="32"/>
      <c r="CH11" s="32"/>
      <c r="CI11" s="33"/>
      <c r="CJ11" s="31">
        <v>1723175.7</v>
      </c>
      <c r="CK11" s="32"/>
      <c r="CL11" s="32"/>
      <c r="CM11" s="32"/>
      <c r="CN11" s="32"/>
      <c r="CO11" s="32"/>
      <c r="CP11" s="32"/>
      <c r="CQ11" s="32"/>
      <c r="CR11" s="33"/>
      <c r="CS11" s="31">
        <v>1723175.7</v>
      </c>
      <c r="CT11" s="32"/>
      <c r="CU11" s="32"/>
      <c r="CV11" s="32"/>
      <c r="CW11" s="32"/>
      <c r="CX11" s="32"/>
      <c r="CY11" s="32"/>
      <c r="CZ11" s="32"/>
      <c r="DA11" s="33"/>
      <c r="DB11" s="31">
        <v>1421749.67</v>
      </c>
      <c r="DC11" s="32"/>
      <c r="DD11" s="32"/>
      <c r="DE11" s="32"/>
      <c r="DF11" s="32"/>
      <c r="DG11" s="32"/>
      <c r="DH11" s="32"/>
      <c r="DI11" s="32"/>
      <c r="DJ11" s="33"/>
      <c r="DK11" s="31">
        <v>1421749.67</v>
      </c>
      <c r="DL11" s="32"/>
      <c r="DM11" s="32"/>
      <c r="DN11" s="32"/>
      <c r="DO11" s="32"/>
      <c r="DP11" s="32"/>
      <c r="DQ11" s="32"/>
      <c r="DR11" s="32"/>
      <c r="DS11" s="33"/>
      <c r="DT11" s="31">
        <v>1460642.32</v>
      </c>
      <c r="DU11" s="32"/>
      <c r="DV11" s="32"/>
      <c r="DW11" s="32"/>
      <c r="DX11" s="32"/>
      <c r="DY11" s="32"/>
      <c r="DZ11" s="32"/>
      <c r="EA11" s="32"/>
      <c r="EB11" s="33"/>
      <c r="EC11" s="31">
        <v>1460642.32</v>
      </c>
      <c r="ED11" s="32"/>
      <c r="EE11" s="32"/>
      <c r="EF11" s="32"/>
      <c r="EG11" s="32"/>
      <c r="EH11" s="32"/>
      <c r="EI11" s="32"/>
      <c r="EJ11" s="32"/>
      <c r="EK11" s="33"/>
      <c r="EL11" s="31">
        <v>1500688.25</v>
      </c>
      <c r="EM11" s="32"/>
      <c r="EN11" s="32"/>
      <c r="EO11" s="32"/>
      <c r="EP11" s="32"/>
      <c r="EQ11" s="32"/>
      <c r="ER11" s="32"/>
      <c r="ES11" s="32"/>
      <c r="ET11" s="33"/>
      <c r="EU11" s="31">
        <v>1500688.25</v>
      </c>
      <c r="EV11" s="32"/>
      <c r="EW11" s="32"/>
      <c r="EX11" s="32"/>
      <c r="EY11" s="32"/>
      <c r="EZ11" s="32"/>
      <c r="FA11" s="32"/>
      <c r="FB11" s="32"/>
      <c r="FC11" s="33"/>
      <c r="FD11" s="31">
        <v>1541921.7</v>
      </c>
      <c r="FE11" s="32"/>
      <c r="FF11" s="32"/>
      <c r="FG11" s="32"/>
      <c r="FH11" s="32"/>
      <c r="FI11" s="32"/>
      <c r="FJ11" s="32"/>
      <c r="FK11" s="32"/>
      <c r="FL11" s="33"/>
      <c r="FM11" s="31">
        <v>1541921.7</v>
      </c>
      <c r="FN11" s="32"/>
      <c r="FO11" s="32"/>
      <c r="FP11" s="32"/>
      <c r="FQ11" s="32"/>
      <c r="FR11" s="32"/>
      <c r="FS11" s="32"/>
      <c r="FT11" s="32"/>
      <c r="FU11" s="33"/>
      <c r="GC11" s="56">
        <f>'стр.1_9'!CK36/'стр.1_9'!CK45/12*1000</f>
        <v>1723382.1740128559</v>
      </c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>
        <f>'стр.1_9'!DB36/'стр.1_9'!DB45/12*1000</f>
        <v>1421920.0528007348</v>
      </c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12">
        <f>'стр.1_9'!DS36/'стр.1_9'!DS45/12*1000</f>
        <v>1460817.378328742</v>
      </c>
      <c r="HD11" s="12">
        <f>'стр.1_9'!EJ36/'стр.1_9'!EJ45/12*1000</f>
        <v>1500868.1129476584</v>
      </c>
      <c r="HE11" s="12">
        <f>'стр.1_9'!FA36/'стр.1_9'!FA45/12*1000</f>
        <v>1542106.4623507806</v>
      </c>
    </row>
    <row r="12" spans="1:213" s="3" customFormat="1" ht="40.5" customHeight="1">
      <c r="A12" s="46"/>
      <c r="B12" s="46"/>
      <c r="C12" s="46"/>
      <c r="D12" s="46"/>
      <c r="E12" s="46"/>
      <c r="F12" s="46"/>
      <c r="G12" s="47" t="s">
        <v>219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61"/>
      <c r="AJ12" s="13" t="s">
        <v>215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48"/>
      <c r="AZ12" s="31">
        <v>449.32</v>
      </c>
      <c r="BA12" s="32"/>
      <c r="BB12" s="32"/>
      <c r="BC12" s="32"/>
      <c r="BD12" s="32"/>
      <c r="BE12" s="32"/>
      <c r="BF12" s="32"/>
      <c r="BG12" s="32"/>
      <c r="BH12" s="33"/>
      <c r="BI12" s="31">
        <v>449.32</v>
      </c>
      <c r="BJ12" s="32"/>
      <c r="BK12" s="32"/>
      <c r="BL12" s="32"/>
      <c r="BM12" s="32"/>
      <c r="BN12" s="32"/>
      <c r="BO12" s="32"/>
      <c r="BP12" s="32"/>
      <c r="BQ12" s="33"/>
      <c r="BR12" s="31">
        <v>545.56</v>
      </c>
      <c r="BS12" s="32"/>
      <c r="BT12" s="32"/>
      <c r="BU12" s="32"/>
      <c r="BV12" s="32"/>
      <c r="BW12" s="32"/>
      <c r="BX12" s="32"/>
      <c r="BY12" s="32"/>
      <c r="BZ12" s="33"/>
      <c r="CA12" s="31">
        <v>545.56</v>
      </c>
      <c r="CB12" s="32"/>
      <c r="CC12" s="32"/>
      <c r="CD12" s="32"/>
      <c r="CE12" s="32"/>
      <c r="CF12" s="32"/>
      <c r="CG12" s="32"/>
      <c r="CH12" s="32"/>
      <c r="CI12" s="33"/>
      <c r="CJ12" s="31">
        <v>431.27</v>
      </c>
      <c r="CK12" s="32"/>
      <c r="CL12" s="32"/>
      <c r="CM12" s="32"/>
      <c r="CN12" s="32"/>
      <c r="CO12" s="32"/>
      <c r="CP12" s="32"/>
      <c r="CQ12" s="32"/>
      <c r="CR12" s="33"/>
      <c r="CS12" s="31">
        <v>431.27</v>
      </c>
      <c r="CT12" s="32"/>
      <c r="CU12" s="32"/>
      <c r="CV12" s="32"/>
      <c r="CW12" s="32"/>
      <c r="CX12" s="32"/>
      <c r="CY12" s="32"/>
      <c r="CZ12" s="32"/>
      <c r="DA12" s="33"/>
      <c r="DB12" s="31">
        <v>457.15</v>
      </c>
      <c r="DC12" s="32"/>
      <c r="DD12" s="32"/>
      <c r="DE12" s="32"/>
      <c r="DF12" s="32"/>
      <c r="DG12" s="32"/>
      <c r="DH12" s="32"/>
      <c r="DI12" s="32"/>
      <c r="DJ12" s="33"/>
      <c r="DK12" s="31">
        <v>457.15</v>
      </c>
      <c r="DL12" s="32"/>
      <c r="DM12" s="32"/>
      <c r="DN12" s="32"/>
      <c r="DO12" s="32"/>
      <c r="DP12" s="32"/>
      <c r="DQ12" s="32"/>
      <c r="DR12" s="32"/>
      <c r="DS12" s="33"/>
      <c r="DT12" s="31">
        <v>484.58</v>
      </c>
      <c r="DU12" s="32"/>
      <c r="DV12" s="32"/>
      <c r="DW12" s="32"/>
      <c r="DX12" s="32"/>
      <c r="DY12" s="32"/>
      <c r="DZ12" s="32"/>
      <c r="EA12" s="32"/>
      <c r="EB12" s="33"/>
      <c r="EC12" s="31">
        <v>484.58</v>
      </c>
      <c r="ED12" s="32"/>
      <c r="EE12" s="32"/>
      <c r="EF12" s="32"/>
      <c r="EG12" s="32"/>
      <c r="EH12" s="32"/>
      <c r="EI12" s="32"/>
      <c r="EJ12" s="32"/>
      <c r="EK12" s="33"/>
      <c r="EL12" s="31">
        <v>513.65</v>
      </c>
      <c r="EM12" s="32"/>
      <c r="EN12" s="32"/>
      <c r="EO12" s="32"/>
      <c r="EP12" s="32"/>
      <c r="EQ12" s="32"/>
      <c r="ER12" s="32"/>
      <c r="ES12" s="32"/>
      <c r="ET12" s="33"/>
      <c r="EU12" s="31">
        <v>513.65</v>
      </c>
      <c r="EV12" s="32"/>
      <c r="EW12" s="32"/>
      <c r="EX12" s="32"/>
      <c r="EY12" s="32"/>
      <c r="EZ12" s="32"/>
      <c r="FA12" s="32"/>
      <c r="FB12" s="32"/>
      <c r="FC12" s="33"/>
      <c r="FD12" s="31">
        <v>544.47</v>
      </c>
      <c r="FE12" s="32"/>
      <c r="FF12" s="32"/>
      <c r="FG12" s="32"/>
      <c r="FH12" s="32"/>
      <c r="FI12" s="32"/>
      <c r="FJ12" s="32"/>
      <c r="FK12" s="32"/>
      <c r="FL12" s="33"/>
      <c r="FM12" s="31">
        <v>544.47</v>
      </c>
      <c r="FN12" s="32"/>
      <c r="FO12" s="32"/>
      <c r="FP12" s="32"/>
      <c r="FQ12" s="32"/>
      <c r="FR12" s="32"/>
      <c r="FS12" s="32"/>
      <c r="FT12" s="32"/>
      <c r="FU12" s="33"/>
      <c r="GC12" s="56">
        <f>'стр.1_9'!GK56*1000/'стр.1_9'!CK46</f>
        <v>387.06775830148615</v>
      </c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>
        <f>'стр.1_9'!GU56*1000/'стр.1_9'!DB46</f>
        <v>406.03407845825893</v>
      </c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12">
        <f>'стр.1_9'!HE56*1000/'стр.1_9'!DS46</f>
        <v>422.2754415965894</v>
      </c>
      <c r="HD12" s="12">
        <f>'стр.1_9'!HO56*1000/'стр.1_9'!EJ46</f>
        <v>439.16645926045294</v>
      </c>
      <c r="HE12" s="12">
        <f>'стр.1_9'!HY56*1000/'стр.1_9'!FA46</f>
        <v>456.7331176308711</v>
      </c>
    </row>
    <row r="13" spans="1:214" s="3" customFormat="1" ht="15" customHeight="1">
      <c r="A13" s="46"/>
      <c r="B13" s="46"/>
      <c r="C13" s="46"/>
      <c r="D13" s="46"/>
      <c r="E13" s="46"/>
      <c r="F13" s="46"/>
      <c r="G13" s="47" t="s">
        <v>220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61"/>
      <c r="AJ13" s="13" t="s">
        <v>215</v>
      </c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48"/>
      <c r="AZ13" s="31">
        <v>1817.8</v>
      </c>
      <c r="BA13" s="32"/>
      <c r="BB13" s="32"/>
      <c r="BC13" s="32"/>
      <c r="BD13" s="32"/>
      <c r="BE13" s="32"/>
      <c r="BF13" s="32"/>
      <c r="BG13" s="32"/>
      <c r="BH13" s="33"/>
      <c r="BI13" s="31">
        <v>1817.8</v>
      </c>
      <c r="BJ13" s="32"/>
      <c r="BK13" s="32"/>
      <c r="BL13" s="32"/>
      <c r="BM13" s="32"/>
      <c r="BN13" s="32"/>
      <c r="BO13" s="32"/>
      <c r="BP13" s="32"/>
      <c r="BQ13" s="33"/>
      <c r="BR13" s="31">
        <v>1805.1</v>
      </c>
      <c r="BS13" s="32"/>
      <c r="BT13" s="32"/>
      <c r="BU13" s="32"/>
      <c r="BV13" s="32"/>
      <c r="BW13" s="32"/>
      <c r="BX13" s="32"/>
      <c r="BY13" s="32"/>
      <c r="BZ13" s="33"/>
      <c r="CA13" s="31">
        <v>1805.1</v>
      </c>
      <c r="CB13" s="32"/>
      <c r="CC13" s="32"/>
      <c r="CD13" s="32"/>
      <c r="CE13" s="32"/>
      <c r="CF13" s="32"/>
      <c r="CG13" s="32"/>
      <c r="CH13" s="32"/>
      <c r="CI13" s="33"/>
      <c r="CJ13" s="31">
        <v>4209.3</v>
      </c>
      <c r="CK13" s="32"/>
      <c r="CL13" s="32"/>
      <c r="CM13" s="32"/>
      <c r="CN13" s="32"/>
      <c r="CO13" s="32"/>
      <c r="CP13" s="32"/>
      <c r="CQ13" s="32"/>
      <c r="CR13" s="33"/>
      <c r="CS13" s="31">
        <v>4209.3</v>
      </c>
      <c r="CT13" s="32"/>
      <c r="CU13" s="32"/>
      <c r="CV13" s="32"/>
      <c r="CW13" s="32"/>
      <c r="CX13" s="32"/>
      <c r="CY13" s="32"/>
      <c r="CZ13" s="32"/>
      <c r="DA13" s="33"/>
      <c r="DB13" s="31">
        <v>3574.3</v>
      </c>
      <c r="DC13" s="32"/>
      <c r="DD13" s="32"/>
      <c r="DE13" s="32"/>
      <c r="DF13" s="32"/>
      <c r="DG13" s="32"/>
      <c r="DH13" s="32"/>
      <c r="DI13" s="32"/>
      <c r="DJ13" s="33"/>
      <c r="DK13" s="31">
        <v>3574.3</v>
      </c>
      <c r="DL13" s="32"/>
      <c r="DM13" s="32"/>
      <c r="DN13" s="32"/>
      <c r="DO13" s="32"/>
      <c r="DP13" s="32"/>
      <c r="DQ13" s="32"/>
      <c r="DR13" s="32"/>
      <c r="DS13" s="33"/>
      <c r="DT13" s="31">
        <v>3687.01</v>
      </c>
      <c r="DU13" s="32"/>
      <c r="DV13" s="32"/>
      <c r="DW13" s="32"/>
      <c r="DX13" s="32"/>
      <c r="DY13" s="32"/>
      <c r="DZ13" s="32"/>
      <c r="EA13" s="32"/>
      <c r="EB13" s="33"/>
      <c r="EC13" s="31">
        <v>3687.01</v>
      </c>
      <c r="ED13" s="32"/>
      <c r="EE13" s="32"/>
      <c r="EF13" s="32"/>
      <c r="EG13" s="32"/>
      <c r="EH13" s="32"/>
      <c r="EI13" s="32"/>
      <c r="EJ13" s="32"/>
      <c r="EK13" s="33"/>
      <c r="EL13" s="31">
        <v>3803.88</v>
      </c>
      <c r="EM13" s="32"/>
      <c r="EN13" s="32"/>
      <c r="EO13" s="32"/>
      <c r="EP13" s="32"/>
      <c r="EQ13" s="32"/>
      <c r="ER13" s="32"/>
      <c r="ES13" s="32"/>
      <c r="ET13" s="33"/>
      <c r="EU13" s="31">
        <v>3803.88</v>
      </c>
      <c r="EV13" s="32"/>
      <c r="EW13" s="32"/>
      <c r="EX13" s="32"/>
      <c r="EY13" s="32"/>
      <c r="EZ13" s="32"/>
      <c r="FA13" s="32"/>
      <c r="FB13" s="32"/>
      <c r="FC13" s="33"/>
      <c r="FD13" s="31">
        <v>3925.1</v>
      </c>
      <c r="FE13" s="32"/>
      <c r="FF13" s="32"/>
      <c r="FG13" s="32"/>
      <c r="FH13" s="32"/>
      <c r="FI13" s="32"/>
      <c r="FJ13" s="32"/>
      <c r="FK13" s="32"/>
      <c r="FL13" s="33"/>
      <c r="FM13" s="31">
        <v>3925.1</v>
      </c>
      <c r="FN13" s="32"/>
      <c r="FO13" s="32"/>
      <c r="FP13" s="32"/>
      <c r="FQ13" s="32"/>
      <c r="FR13" s="32"/>
      <c r="FS13" s="32"/>
      <c r="FT13" s="32"/>
      <c r="FU13" s="33"/>
      <c r="GC13" s="12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12"/>
      <c r="HE13" s="12"/>
      <c r="HF13" s="3" t="e">
        <f>'стр.1_9'!FB38/'стр.1_9'!FB47/12*1000</f>
        <v>#DIV/0!</v>
      </c>
    </row>
    <row r="14" spans="1:213" s="3" customFormat="1" ht="27.75" customHeight="1">
      <c r="A14" s="46" t="s">
        <v>37</v>
      </c>
      <c r="B14" s="46"/>
      <c r="C14" s="46"/>
      <c r="D14" s="46"/>
      <c r="E14" s="46"/>
      <c r="F14" s="46"/>
      <c r="G14" s="47" t="s">
        <v>255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  <c r="AJ14" s="13" t="s">
        <v>215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48"/>
      <c r="AZ14" s="17"/>
      <c r="BA14" s="18"/>
      <c r="BB14" s="18"/>
      <c r="BC14" s="18"/>
      <c r="BD14" s="18"/>
      <c r="BE14" s="18"/>
      <c r="BF14" s="18"/>
      <c r="BG14" s="18"/>
      <c r="BH14" s="20"/>
      <c r="BI14" s="17"/>
      <c r="BJ14" s="18"/>
      <c r="BK14" s="18"/>
      <c r="BL14" s="18"/>
      <c r="BM14" s="18"/>
      <c r="BN14" s="18"/>
      <c r="BO14" s="18"/>
      <c r="BP14" s="18"/>
      <c r="BQ14" s="20"/>
      <c r="BR14" s="17"/>
      <c r="BS14" s="18"/>
      <c r="BT14" s="18"/>
      <c r="BU14" s="18"/>
      <c r="BV14" s="18"/>
      <c r="BW14" s="18"/>
      <c r="BX14" s="18"/>
      <c r="BY14" s="18"/>
      <c r="BZ14" s="20"/>
      <c r="CA14" s="17"/>
      <c r="CB14" s="18"/>
      <c r="CC14" s="18"/>
      <c r="CD14" s="18"/>
      <c r="CE14" s="18"/>
      <c r="CF14" s="18"/>
      <c r="CG14" s="18"/>
      <c r="CH14" s="18"/>
      <c r="CI14" s="20"/>
      <c r="CJ14" s="17"/>
      <c r="CK14" s="18"/>
      <c r="CL14" s="18"/>
      <c r="CM14" s="18"/>
      <c r="CN14" s="18"/>
      <c r="CO14" s="18"/>
      <c r="CP14" s="18"/>
      <c r="CQ14" s="18"/>
      <c r="CR14" s="20"/>
      <c r="CS14" s="17"/>
      <c r="CT14" s="18"/>
      <c r="CU14" s="18"/>
      <c r="CV14" s="18"/>
      <c r="CW14" s="18"/>
      <c r="CX14" s="18"/>
      <c r="CY14" s="18"/>
      <c r="CZ14" s="18"/>
      <c r="DA14" s="18"/>
      <c r="DB14" s="17"/>
      <c r="DC14" s="18"/>
      <c r="DD14" s="18"/>
      <c r="DE14" s="18"/>
      <c r="DF14" s="18"/>
      <c r="DG14" s="18"/>
      <c r="DH14" s="18"/>
      <c r="DI14" s="18"/>
      <c r="DJ14" s="20"/>
      <c r="DK14" s="17"/>
      <c r="DL14" s="18"/>
      <c r="DM14" s="18"/>
      <c r="DN14" s="18"/>
      <c r="DO14" s="18"/>
      <c r="DP14" s="18"/>
      <c r="DQ14" s="18"/>
      <c r="DR14" s="18"/>
      <c r="DS14" s="18"/>
      <c r="DT14" s="17"/>
      <c r="DU14" s="18"/>
      <c r="DV14" s="18"/>
      <c r="DW14" s="18"/>
      <c r="DX14" s="18"/>
      <c r="DY14" s="18"/>
      <c r="DZ14" s="18"/>
      <c r="EA14" s="18"/>
      <c r="EB14" s="20"/>
      <c r="EC14" s="17"/>
      <c r="ED14" s="18"/>
      <c r="EE14" s="18"/>
      <c r="EF14" s="18"/>
      <c r="EG14" s="18"/>
      <c r="EH14" s="18"/>
      <c r="EI14" s="18"/>
      <c r="EJ14" s="18"/>
      <c r="EK14" s="18"/>
      <c r="EL14" s="17"/>
      <c r="EM14" s="18"/>
      <c r="EN14" s="18"/>
      <c r="EO14" s="18"/>
      <c r="EP14" s="18"/>
      <c r="EQ14" s="18"/>
      <c r="ER14" s="18"/>
      <c r="ES14" s="18"/>
      <c r="ET14" s="20"/>
      <c r="EU14" s="17"/>
      <c r="EV14" s="18"/>
      <c r="EW14" s="18"/>
      <c r="EX14" s="18"/>
      <c r="EY14" s="18"/>
      <c r="EZ14" s="18"/>
      <c r="FA14" s="18"/>
      <c r="FB14" s="18"/>
      <c r="FC14" s="18"/>
      <c r="FD14" s="17"/>
      <c r="FE14" s="18"/>
      <c r="FF14" s="18"/>
      <c r="FG14" s="18"/>
      <c r="FH14" s="18"/>
      <c r="FI14" s="18"/>
      <c r="FJ14" s="18"/>
      <c r="FK14" s="18"/>
      <c r="FL14" s="20"/>
      <c r="FM14" s="17"/>
      <c r="FN14" s="18"/>
      <c r="FO14" s="18"/>
      <c r="FP14" s="18"/>
      <c r="FQ14" s="18"/>
      <c r="FR14" s="18"/>
      <c r="FS14" s="18"/>
      <c r="FT14" s="18"/>
      <c r="FU14" s="18"/>
      <c r="GC14" s="56">
        <f>GC12+GC11*12*'стр.1_9'!CK45/'стр.1_9'!CK46</f>
        <v>4165.092260935755</v>
      </c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>
        <f>GP12+GP11*12*'стр.1_9'!DB45/'стр.1_9'!DB46</f>
        <v>3523.1887533029553</v>
      </c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12">
        <f>HC12+HC11*12*'стр.1_9'!DS45/'стр.1_9'!DS46</f>
        <v>3624.7014225669436</v>
      </c>
      <c r="HD14" s="12">
        <f>HD12+HD11*12*'стр.1_9'!EJ45/'стр.1_9'!EJ46</f>
        <v>3729.3922672340314</v>
      </c>
      <c r="HE14" s="12">
        <f>HE12+HE11*12*'стр.1_9'!FA45/'стр.1_9'!FA46</f>
        <v>3837.362259724133</v>
      </c>
    </row>
    <row r="15" spans="1:177" s="3" customFormat="1" ht="27.75" customHeight="1">
      <c r="A15" s="46" t="s">
        <v>42</v>
      </c>
      <c r="B15" s="46"/>
      <c r="C15" s="46"/>
      <c r="D15" s="46"/>
      <c r="E15" s="46"/>
      <c r="F15" s="46"/>
      <c r="G15" s="47" t="s">
        <v>221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61"/>
      <c r="AJ15" s="13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48"/>
      <c r="AZ15" s="13"/>
      <c r="BA15" s="14"/>
      <c r="BB15" s="14"/>
      <c r="BC15" s="14"/>
      <c r="BD15" s="14"/>
      <c r="BE15" s="14"/>
      <c r="BF15" s="14"/>
      <c r="BG15" s="14"/>
      <c r="BH15" s="48"/>
      <c r="BI15" s="13"/>
      <c r="BJ15" s="14"/>
      <c r="BK15" s="14"/>
      <c r="BL15" s="14"/>
      <c r="BM15" s="14"/>
      <c r="BN15" s="14"/>
      <c r="BO15" s="14"/>
      <c r="BP15" s="14"/>
      <c r="BQ15" s="48"/>
      <c r="BR15" s="13"/>
      <c r="BS15" s="14"/>
      <c r="BT15" s="14"/>
      <c r="BU15" s="14"/>
      <c r="BV15" s="14"/>
      <c r="BW15" s="14"/>
      <c r="BX15" s="14"/>
      <c r="BY15" s="14"/>
      <c r="BZ15" s="48"/>
      <c r="CA15" s="13"/>
      <c r="CB15" s="14"/>
      <c r="CC15" s="14"/>
      <c r="CD15" s="14"/>
      <c r="CE15" s="14"/>
      <c r="CF15" s="14"/>
      <c r="CG15" s="14"/>
      <c r="CH15" s="14"/>
      <c r="CI15" s="48"/>
      <c r="CJ15" s="13"/>
      <c r="CK15" s="14"/>
      <c r="CL15" s="14"/>
      <c r="CM15" s="14"/>
      <c r="CN15" s="14"/>
      <c r="CO15" s="14"/>
      <c r="CP15" s="14"/>
      <c r="CQ15" s="14"/>
      <c r="CR15" s="48"/>
      <c r="CS15" s="13"/>
      <c r="CT15" s="14"/>
      <c r="CU15" s="14"/>
      <c r="CV15" s="14"/>
      <c r="CW15" s="14"/>
      <c r="CX15" s="14"/>
      <c r="CY15" s="14"/>
      <c r="CZ15" s="14"/>
      <c r="DA15" s="14"/>
      <c r="DB15" s="13"/>
      <c r="DC15" s="14"/>
      <c r="DD15" s="14"/>
      <c r="DE15" s="14"/>
      <c r="DF15" s="14"/>
      <c r="DG15" s="14"/>
      <c r="DH15" s="14"/>
      <c r="DI15" s="14"/>
      <c r="DJ15" s="48"/>
      <c r="DK15" s="13"/>
      <c r="DL15" s="14"/>
      <c r="DM15" s="14"/>
      <c r="DN15" s="14"/>
      <c r="DO15" s="14"/>
      <c r="DP15" s="14"/>
      <c r="DQ15" s="14"/>
      <c r="DR15" s="14"/>
      <c r="DS15" s="14"/>
      <c r="DT15" s="13"/>
      <c r="DU15" s="14"/>
      <c r="DV15" s="14"/>
      <c r="DW15" s="14"/>
      <c r="DX15" s="14"/>
      <c r="DY15" s="14"/>
      <c r="DZ15" s="14"/>
      <c r="EA15" s="14"/>
      <c r="EB15" s="48"/>
      <c r="EC15" s="13"/>
      <c r="ED15" s="14"/>
      <c r="EE15" s="14"/>
      <c r="EF15" s="14"/>
      <c r="EG15" s="14"/>
      <c r="EH15" s="14"/>
      <c r="EI15" s="14"/>
      <c r="EJ15" s="14"/>
      <c r="EK15" s="14"/>
      <c r="EL15" s="13"/>
      <c r="EM15" s="14"/>
      <c r="EN15" s="14"/>
      <c r="EO15" s="14"/>
      <c r="EP15" s="14"/>
      <c r="EQ15" s="14"/>
      <c r="ER15" s="14"/>
      <c r="ES15" s="14"/>
      <c r="ET15" s="48"/>
      <c r="EU15" s="13"/>
      <c r="EV15" s="14"/>
      <c r="EW15" s="14"/>
      <c r="EX15" s="14"/>
      <c r="EY15" s="14"/>
      <c r="EZ15" s="14"/>
      <c r="FA15" s="14"/>
      <c r="FB15" s="14"/>
      <c r="FC15" s="14"/>
      <c r="FD15" s="13"/>
      <c r="FE15" s="14"/>
      <c r="FF15" s="14"/>
      <c r="FG15" s="14"/>
      <c r="FH15" s="14"/>
      <c r="FI15" s="14"/>
      <c r="FJ15" s="14"/>
      <c r="FK15" s="14"/>
      <c r="FL15" s="48"/>
      <c r="FM15" s="13"/>
      <c r="FN15" s="14"/>
      <c r="FO15" s="14"/>
      <c r="FP15" s="14"/>
      <c r="FQ15" s="14"/>
      <c r="FR15" s="14"/>
      <c r="FS15" s="14"/>
      <c r="FT15" s="14"/>
      <c r="FU15" s="14"/>
    </row>
    <row r="16" spans="1:177" s="3" customFormat="1" ht="54" customHeight="1">
      <c r="A16" s="46" t="s">
        <v>44</v>
      </c>
      <c r="B16" s="46"/>
      <c r="C16" s="46"/>
      <c r="D16" s="46"/>
      <c r="E16" s="46"/>
      <c r="F16" s="46"/>
      <c r="G16" s="47" t="s">
        <v>264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61"/>
      <c r="AJ16" s="13" t="s">
        <v>215</v>
      </c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48"/>
      <c r="AZ16" s="13"/>
      <c r="BA16" s="14"/>
      <c r="BB16" s="14"/>
      <c r="BC16" s="14"/>
      <c r="BD16" s="14"/>
      <c r="BE16" s="14"/>
      <c r="BF16" s="14"/>
      <c r="BG16" s="14"/>
      <c r="BH16" s="48"/>
      <c r="BI16" s="13"/>
      <c r="BJ16" s="14"/>
      <c r="BK16" s="14"/>
      <c r="BL16" s="14"/>
      <c r="BM16" s="14"/>
      <c r="BN16" s="14"/>
      <c r="BO16" s="14"/>
      <c r="BP16" s="14"/>
      <c r="BQ16" s="48"/>
      <c r="BR16" s="13"/>
      <c r="BS16" s="14"/>
      <c r="BT16" s="14"/>
      <c r="BU16" s="14"/>
      <c r="BV16" s="14"/>
      <c r="BW16" s="14"/>
      <c r="BX16" s="14"/>
      <c r="BY16" s="14"/>
      <c r="BZ16" s="48"/>
      <c r="CA16" s="13"/>
      <c r="CB16" s="14"/>
      <c r="CC16" s="14"/>
      <c r="CD16" s="14"/>
      <c r="CE16" s="14"/>
      <c r="CF16" s="14"/>
      <c r="CG16" s="14"/>
      <c r="CH16" s="14"/>
      <c r="CI16" s="48"/>
      <c r="CJ16" s="13"/>
      <c r="CK16" s="14"/>
      <c r="CL16" s="14"/>
      <c r="CM16" s="14"/>
      <c r="CN16" s="14"/>
      <c r="CO16" s="14"/>
      <c r="CP16" s="14"/>
      <c r="CQ16" s="14"/>
      <c r="CR16" s="48"/>
      <c r="CS16" s="13"/>
      <c r="CT16" s="14"/>
      <c r="CU16" s="14"/>
      <c r="CV16" s="14"/>
      <c r="CW16" s="14"/>
      <c r="CX16" s="14"/>
      <c r="CY16" s="14"/>
      <c r="CZ16" s="14"/>
      <c r="DA16" s="14"/>
      <c r="DB16" s="13"/>
      <c r="DC16" s="14"/>
      <c r="DD16" s="14"/>
      <c r="DE16" s="14"/>
      <c r="DF16" s="14"/>
      <c r="DG16" s="14"/>
      <c r="DH16" s="14"/>
      <c r="DI16" s="14"/>
      <c r="DJ16" s="48"/>
      <c r="DK16" s="13"/>
      <c r="DL16" s="14"/>
      <c r="DM16" s="14"/>
      <c r="DN16" s="14"/>
      <c r="DO16" s="14"/>
      <c r="DP16" s="14"/>
      <c r="DQ16" s="14"/>
      <c r="DR16" s="14"/>
      <c r="DS16" s="14"/>
      <c r="DT16" s="13"/>
      <c r="DU16" s="14"/>
      <c r="DV16" s="14"/>
      <c r="DW16" s="14"/>
      <c r="DX16" s="14"/>
      <c r="DY16" s="14"/>
      <c r="DZ16" s="14"/>
      <c r="EA16" s="14"/>
      <c r="EB16" s="48"/>
      <c r="EC16" s="13"/>
      <c r="ED16" s="14"/>
      <c r="EE16" s="14"/>
      <c r="EF16" s="14"/>
      <c r="EG16" s="14"/>
      <c r="EH16" s="14"/>
      <c r="EI16" s="14"/>
      <c r="EJ16" s="14"/>
      <c r="EK16" s="14"/>
      <c r="EL16" s="13"/>
      <c r="EM16" s="14"/>
      <c r="EN16" s="14"/>
      <c r="EO16" s="14"/>
      <c r="EP16" s="14"/>
      <c r="EQ16" s="14"/>
      <c r="ER16" s="14"/>
      <c r="ES16" s="14"/>
      <c r="ET16" s="48"/>
      <c r="EU16" s="13"/>
      <c r="EV16" s="14"/>
      <c r="EW16" s="14"/>
      <c r="EX16" s="14"/>
      <c r="EY16" s="14"/>
      <c r="EZ16" s="14"/>
      <c r="FA16" s="14"/>
      <c r="FB16" s="14"/>
      <c r="FC16" s="14"/>
      <c r="FD16" s="13"/>
      <c r="FE16" s="14"/>
      <c r="FF16" s="14"/>
      <c r="FG16" s="14"/>
      <c r="FH16" s="14"/>
      <c r="FI16" s="14"/>
      <c r="FJ16" s="14"/>
      <c r="FK16" s="14"/>
      <c r="FL16" s="48"/>
      <c r="FM16" s="13"/>
      <c r="FN16" s="14"/>
      <c r="FO16" s="14"/>
      <c r="FP16" s="14"/>
      <c r="FQ16" s="14"/>
      <c r="FR16" s="14"/>
      <c r="FS16" s="14"/>
      <c r="FT16" s="14"/>
      <c r="FU16" s="14"/>
    </row>
    <row r="17" spans="1:177" s="3" customFormat="1" ht="79.5" customHeight="1">
      <c r="A17" s="46" t="s">
        <v>47</v>
      </c>
      <c r="B17" s="46"/>
      <c r="C17" s="46"/>
      <c r="D17" s="46"/>
      <c r="E17" s="46"/>
      <c r="F17" s="46"/>
      <c r="G17" s="47" t="s">
        <v>265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61"/>
      <c r="AJ17" s="13" t="s">
        <v>215</v>
      </c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48"/>
      <c r="AZ17" s="13"/>
      <c r="BA17" s="14"/>
      <c r="BB17" s="14"/>
      <c r="BC17" s="14"/>
      <c r="BD17" s="14"/>
      <c r="BE17" s="14"/>
      <c r="BF17" s="14"/>
      <c r="BG17" s="14"/>
      <c r="BH17" s="48"/>
      <c r="BI17" s="13"/>
      <c r="BJ17" s="14"/>
      <c r="BK17" s="14"/>
      <c r="BL17" s="14"/>
      <c r="BM17" s="14"/>
      <c r="BN17" s="14"/>
      <c r="BO17" s="14"/>
      <c r="BP17" s="14"/>
      <c r="BQ17" s="48"/>
      <c r="BR17" s="13"/>
      <c r="BS17" s="14"/>
      <c r="BT17" s="14"/>
      <c r="BU17" s="14"/>
      <c r="BV17" s="14"/>
      <c r="BW17" s="14"/>
      <c r="BX17" s="14"/>
      <c r="BY17" s="14"/>
      <c r="BZ17" s="48"/>
      <c r="CA17" s="13"/>
      <c r="CB17" s="14"/>
      <c r="CC17" s="14"/>
      <c r="CD17" s="14"/>
      <c r="CE17" s="14"/>
      <c r="CF17" s="14"/>
      <c r="CG17" s="14"/>
      <c r="CH17" s="14"/>
      <c r="CI17" s="48"/>
      <c r="CJ17" s="13"/>
      <c r="CK17" s="14"/>
      <c r="CL17" s="14"/>
      <c r="CM17" s="14"/>
      <c r="CN17" s="14"/>
      <c r="CO17" s="14"/>
      <c r="CP17" s="14"/>
      <c r="CQ17" s="14"/>
      <c r="CR17" s="48"/>
      <c r="CS17" s="13"/>
      <c r="CT17" s="14"/>
      <c r="CU17" s="14"/>
      <c r="CV17" s="14"/>
      <c r="CW17" s="14"/>
      <c r="CX17" s="14"/>
      <c r="CY17" s="14"/>
      <c r="CZ17" s="14"/>
      <c r="DA17" s="14"/>
      <c r="DB17" s="13"/>
      <c r="DC17" s="14"/>
      <c r="DD17" s="14"/>
      <c r="DE17" s="14"/>
      <c r="DF17" s="14"/>
      <c r="DG17" s="14"/>
      <c r="DH17" s="14"/>
      <c r="DI17" s="14"/>
      <c r="DJ17" s="48"/>
      <c r="DK17" s="13"/>
      <c r="DL17" s="14"/>
      <c r="DM17" s="14"/>
      <c r="DN17" s="14"/>
      <c r="DO17" s="14"/>
      <c r="DP17" s="14"/>
      <c r="DQ17" s="14"/>
      <c r="DR17" s="14"/>
      <c r="DS17" s="14"/>
      <c r="DT17" s="13"/>
      <c r="DU17" s="14"/>
      <c r="DV17" s="14"/>
      <c r="DW17" s="14"/>
      <c r="DX17" s="14"/>
      <c r="DY17" s="14"/>
      <c r="DZ17" s="14"/>
      <c r="EA17" s="14"/>
      <c r="EB17" s="48"/>
      <c r="EC17" s="13"/>
      <c r="ED17" s="14"/>
      <c r="EE17" s="14"/>
      <c r="EF17" s="14"/>
      <c r="EG17" s="14"/>
      <c r="EH17" s="14"/>
      <c r="EI17" s="14"/>
      <c r="EJ17" s="14"/>
      <c r="EK17" s="14"/>
      <c r="EL17" s="13"/>
      <c r="EM17" s="14"/>
      <c r="EN17" s="14"/>
      <c r="EO17" s="14"/>
      <c r="EP17" s="14"/>
      <c r="EQ17" s="14"/>
      <c r="ER17" s="14"/>
      <c r="ES17" s="14"/>
      <c r="ET17" s="48"/>
      <c r="EU17" s="13"/>
      <c r="EV17" s="14"/>
      <c r="EW17" s="14"/>
      <c r="EX17" s="14"/>
      <c r="EY17" s="14"/>
      <c r="EZ17" s="14"/>
      <c r="FA17" s="14"/>
      <c r="FB17" s="14"/>
      <c r="FC17" s="14"/>
      <c r="FD17" s="13"/>
      <c r="FE17" s="14"/>
      <c r="FF17" s="14"/>
      <c r="FG17" s="14"/>
      <c r="FH17" s="14"/>
      <c r="FI17" s="14"/>
      <c r="FJ17" s="14"/>
      <c r="FK17" s="14"/>
      <c r="FL17" s="48"/>
      <c r="FM17" s="13"/>
      <c r="FN17" s="14"/>
      <c r="FO17" s="14"/>
      <c r="FP17" s="14"/>
      <c r="FQ17" s="14"/>
      <c r="FR17" s="14"/>
      <c r="FS17" s="14"/>
      <c r="FT17" s="14"/>
      <c r="FU17" s="14"/>
    </row>
    <row r="18" spans="1:177" s="3" customFormat="1" ht="27.75" customHeight="1">
      <c r="A18" s="46" t="s">
        <v>50</v>
      </c>
      <c r="B18" s="46"/>
      <c r="C18" s="46"/>
      <c r="D18" s="46"/>
      <c r="E18" s="46"/>
      <c r="F18" s="46"/>
      <c r="G18" s="47" t="s">
        <v>222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61"/>
      <c r="AJ18" s="13" t="s">
        <v>215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48"/>
      <c r="AZ18" s="13"/>
      <c r="BA18" s="14"/>
      <c r="BB18" s="14"/>
      <c r="BC18" s="14"/>
      <c r="BD18" s="14"/>
      <c r="BE18" s="14"/>
      <c r="BF18" s="14"/>
      <c r="BG18" s="14"/>
      <c r="BH18" s="48"/>
      <c r="BI18" s="13"/>
      <c r="BJ18" s="14"/>
      <c r="BK18" s="14"/>
      <c r="BL18" s="14"/>
      <c r="BM18" s="14"/>
      <c r="BN18" s="14"/>
      <c r="BO18" s="14"/>
      <c r="BP18" s="14"/>
      <c r="BQ18" s="48"/>
      <c r="BR18" s="13"/>
      <c r="BS18" s="14"/>
      <c r="BT18" s="14"/>
      <c r="BU18" s="14"/>
      <c r="BV18" s="14"/>
      <c r="BW18" s="14"/>
      <c r="BX18" s="14"/>
      <c r="BY18" s="14"/>
      <c r="BZ18" s="48"/>
      <c r="CA18" s="13"/>
      <c r="CB18" s="14"/>
      <c r="CC18" s="14"/>
      <c r="CD18" s="14"/>
      <c r="CE18" s="14"/>
      <c r="CF18" s="14"/>
      <c r="CG18" s="14"/>
      <c r="CH18" s="14"/>
      <c r="CI18" s="48"/>
      <c r="CJ18" s="13"/>
      <c r="CK18" s="14"/>
      <c r="CL18" s="14"/>
      <c r="CM18" s="14"/>
      <c r="CN18" s="14"/>
      <c r="CO18" s="14"/>
      <c r="CP18" s="14"/>
      <c r="CQ18" s="14"/>
      <c r="CR18" s="48"/>
      <c r="CS18" s="13"/>
      <c r="CT18" s="14"/>
      <c r="CU18" s="14"/>
      <c r="CV18" s="14"/>
      <c r="CW18" s="14"/>
      <c r="CX18" s="14"/>
      <c r="CY18" s="14"/>
      <c r="CZ18" s="14"/>
      <c r="DA18" s="14"/>
      <c r="DB18" s="13"/>
      <c r="DC18" s="14"/>
      <c r="DD18" s="14"/>
      <c r="DE18" s="14"/>
      <c r="DF18" s="14"/>
      <c r="DG18" s="14"/>
      <c r="DH18" s="14"/>
      <c r="DI18" s="14"/>
      <c r="DJ18" s="48"/>
      <c r="DK18" s="13"/>
      <c r="DL18" s="14"/>
      <c r="DM18" s="14"/>
      <c r="DN18" s="14"/>
      <c r="DO18" s="14"/>
      <c r="DP18" s="14"/>
      <c r="DQ18" s="14"/>
      <c r="DR18" s="14"/>
      <c r="DS18" s="14"/>
      <c r="DT18" s="13"/>
      <c r="DU18" s="14"/>
      <c r="DV18" s="14"/>
      <c r="DW18" s="14"/>
      <c r="DX18" s="14"/>
      <c r="DY18" s="14"/>
      <c r="DZ18" s="14"/>
      <c r="EA18" s="14"/>
      <c r="EB18" s="48"/>
      <c r="EC18" s="13"/>
      <c r="ED18" s="14"/>
      <c r="EE18" s="14"/>
      <c r="EF18" s="14"/>
      <c r="EG18" s="14"/>
      <c r="EH18" s="14"/>
      <c r="EI18" s="14"/>
      <c r="EJ18" s="14"/>
      <c r="EK18" s="14"/>
      <c r="EL18" s="13"/>
      <c r="EM18" s="14"/>
      <c r="EN18" s="14"/>
      <c r="EO18" s="14"/>
      <c r="EP18" s="14"/>
      <c r="EQ18" s="14"/>
      <c r="ER18" s="14"/>
      <c r="ES18" s="14"/>
      <c r="ET18" s="48"/>
      <c r="EU18" s="13"/>
      <c r="EV18" s="14"/>
      <c r="EW18" s="14"/>
      <c r="EX18" s="14"/>
      <c r="EY18" s="14"/>
      <c r="EZ18" s="14"/>
      <c r="FA18" s="14"/>
      <c r="FB18" s="14"/>
      <c r="FC18" s="14"/>
      <c r="FD18" s="13"/>
      <c r="FE18" s="14"/>
      <c r="FF18" s="14"/>
      <c r="FG18" s="14"/>
      <c r="FH18" s="14"/>
      <c r="FI18" s="14"/>
      <c r="FJ18" s="14"/>
      <c r="FK18" s="14"/>
      <c r="FL18" s="48"/>
      <c r="FM18" s="13"/>
      <c r="FN18" s="14"/>
      <c r="FO18" s="14"/>
      <c r="FP18" s="14"/>
      <c r="FQ18" s="14"/>
      <c r="FR18" s="14"/>
      <c r="FS18" s="14"/>
      <c r="FT18" s="14"/>
      <c r="FU18" s="14"/>
    </row>
    <row r="19" spans="1:177" s="3" customFormat="1" ht="15" customHeight="1">
      <c r="A19" s="46"/>
      <c r="B19" s="46"/>
      <c r="C19" s="46"/>
      <c r="D19" s="46"/>
      <c r="E19" s="46"/>
      <c r="F19" s="46"/>
      <c r="G19" s="47" t="s">
        <v>122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61"/>
      <c r="AJ19" s="13" t="s">
        <v>215</v>
      </c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48"/>
      <c r="AZ19" s="13"/>
      <c r="BA19" s="14"/>
      <c r="BB19" s="14"/>
      <c r="BC19" s="14"/>
      <c r="BD19" s="14"/>
      <c r="BE19" s="14"/>
      <c r="BF19" s="14"/>
      <c r="BG19" s="14"/>
      <c r="BH19" s="48"/>
      <c r="BI19" s="13"/>
      <c r="BJ19" s="14"/>
      <c r="BK19" s="14"/>
      <c r="BL19" s="14"/>
      <c r="BM19" s="14"/>
      <c r="BN19" s="14"/>
      <c r="BO19" s="14"/>
      <c r="BP19" s="14"/>
      <c r="BQ19" s="48"/>
      <c r="BR19" s="13"/>
      <c r="BS19" s="14"/>
      <c r="BT19" s="14"/>
      <c r="BU19" s="14"/>
      <c r="BV19" s="14"/>
      <c r="BW19" s="14"/>
      <c r="BX19" s="14"/>
      <c r="BY19" s="14"/>
      <c r="BZ19" s="48"/>
      <c r="CA19" s="13"/>
      <c r="CB19" s="14"/>
      <c r="CC19" s="14"/>
      <c r="CD19" s="14"/>
      <c r="CE19" s="14"/>
      <c r="CF19" s="14"/>
      <c r="CG19" s="14"/>
      <c r="CH19" s="14"/>
      <c r="CI19" s="48"/>
      <c r="CJ19" s="13"/>
      <c r="CK19" s="14"/>
      <c r="CL19" s="14"/>
      <c r="CM19" s="14"/>
      <c r="CN19" s="14"/>
      <c r="CO19" s="14"/>
      <c r="CP19" s="14"/>
      <c r="CQ19" s="14"/>
      <c r="CR19" s="48"/>
      <c r="CS19" s="13"/>
      <c r="CT19" s="14"/>
      <c r="CU19" s="14"/>
      <c r="CV19" s="14"/>
      <c r="CW19" s="14"/>
      <c r="CX19" s="14"/>
      <c r="CY19" s="14"/>
      <c r="CZ19" s="14"/>
      <c r="DA19" s="14"/>
      <c r="DB19" s="13"/>
      <c r="DC19" s="14"/>
      <c r="DD19" s="14"/>
      <c r="DE19" s="14"/>
      <c r="DF19" s="14"/>
      <c r="DG19" s="14"/>
      <c r="DH19" s="14"/>
      <c r="DI19" s="14"/>
      <c r="DJ19" s="48"/>
      <c r="DK19" s="13"/>
      <c r="DL19" s="14"/>
      <c r="DM19" s="14"/>
      <c r="DN19" s="14"/>
      <c r="DO19" s="14"/>
      <c r="DP19" s="14"/>
      <c r="DQ19" s="14"/>
      <c r="DR19" s="14"/>
      <c r="DS19" s="14"/>
      <c r="DT19" s="13"/>
      <c r="DU19" s="14"/>
      <c r="DV19" s="14"/>
      <c r="DW19" s="14"/>
      <c r="DX19" s="14"/>
      <c r="DY19" s="14"/>
      <c r="DZ19" s="14"/>
      <c r="EA19" s="14"/>
      <c r="EB19" s="48"/>
      <c r="EC19" s="13"/>
      <c r="ED19" s="14"/>
      <c r="EE19" s="14"/>
      <c r="EF19" s="14"/>
      <c r="EG19" s="14"/>
      <c r="EH19" s="14"/>
      <c r="EI19" s="14"/>
      <c r="EJ19" s="14"/>
      <c r="EK19" s="14"/>
      <c r="EL19" s="13"/>
      <c r="EM19" s="14"/>
      <c r="EN19" s="14"/>
      <c r="EO19" s="14"/>
      <c r="EP19" s="14"/>
      <c r="EQ19" s="14"/>
      <c r="ER19" s="14"/>
      <c r="ES19" s="14"/>
      <c r="ET19" s="48"/>
      <c r="EU19" s="13"/>
      <c r="EV19" s="14"/>
      <c r="EW19" s="14"/>
      <c r="EX19" s="14"/>
      <c r="EY19" s="14"/>
      <c r="EZ19" s="14"/>
      <c r="FA19" s="14"/>
      <c r="FB19" s="14"/>
      <c r="FC19" s="14"/>
      <c r="FD19" s="13"/>
      <c r="FE19" s="14"/>
      <c r="FF19" s="14"/>
      <c r="FG19" s="14"/>
      <c r="FH19" s="14"/>
      <c r="FI19" s="14"/>
      <c r="FJ19" s="14"/>
      <c r="FK19" s="14"/>
      <c r="FL19" s="48"/>
      <c r="FM19" s="13"/>
      <c r="FN19" s="14"/>
      <c r="FO19" s="14"/>
      <c r="FP19" s="14"/>
      <c r="FQ19" s="14"/>
      <c r="FR19" s="14"/>
      <c r="FS19" s="14"/>
      <c r="FT19" s="14"/>
      <c r="FU19" s="14"/>
    </row>
    <row r="20" spans="1:177" s="3" customFormat="1" ht="15" customHeight="1">
      <c r="A20" s="46"/>
      <c r="B20" s="46"/>
      <c r="C20" s="46"/>
      <c r="D20" s="46"/>
      <c r="E20" s="46"/>
      <c r="F20" s="46"/>
      <c r="G20" s="47" t="s">
        <v>123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61"/>
      <c r="AJ20" s="13" t="s">
        <v>215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48"/>
      <c r="AZ20" s="13"/>
      <c r="BA20" s="14"/>
      <c r="BB20" s="14"/>
      <c r="BC20" s="14"/>
      <c r="BD20" s="14"/>
      <c r="BE20" s="14"/>
      <c r="BF20" s="14"/>
      <c r="BG20" s="14"/>
      <c r="BH20" s="48"/>
      <c r="BI20" s="13"/>
      <c r="BJ20" s="14"/>
      <c r="BK20" s="14"/>
      <c r="BL20" s="14"/>
      <c r="BM20" s="14"/>
      <c r="BN20" s="14"/>
      <c r="BO20" s="14"/>
      <c r="BP20" s="14"/>
      <c r="BQ20" s="48"/>
      <c r="BR20" s="13"/>
      <c r="BS20" s="14"/>
      <c r="BT20" s="14"/>
      <c r="BU20" s="14"/>
      <c r="BV20" s="14"/>
      <c r="BW20" s="14"/>
      <c r="BX20" s="14"/>
      <c r="BY20" s="14"/>
      <c r="BZ20" s="48"/>
      <c r="CA20" s="13"/>
      <c r="CB20" s="14"/>
      <c r="CC20" s="14"/>
      <c r="CD20" s="14"/>
      <c r="CE20" s="14"/>
      <c r="CF20" s="14"/>
      <c r="CG20" s="14"/>
      <c r="CH20" s="14"/>
      <c r="CI20" s="48"/>
      <c r="CJ20" s="13"/>
      <c r="CK20" s="14"/>
      <c r="CL20" s="14"/>
      <c r="CM20" s="14"/>
      <c r="CN20" s="14"/>
      <c r="CO20" s="14"/>
      <c r="CP20" s="14"/>
      <c r="CQ20" s="14"/>
      <c r="CR20" s="48"/>
      <c r="CS20" s="13"/>
      <c r="CT20" s="14"/>
      <c r="CU20" s="14"/>
      <c r="CV20" s="14"/>
      <c r="CW20" s="14"/>
      <c r="CX20" s="14"/>
      <c r="CY20" s="14"/>
      <c r="CZ20" s="14"/>
      <c r="DA20" s="14"/>
      <c r="DB20" s="13"/>
      <c r="DC20" s="14"/>
      <c r="DD20" s="14"/>
      <c r="DE20" s="14"/>
      <c r="DF20" s="14"/>
      <c r="DG20" s="14"/>
      <c r="DH20" s="14"/>
      <c r="DI20" s="14"/>
      <c r="DJ20" s="48"/>
      <c r="DK20" s="13"/>
      <c r="DL20" s="14"/>
      <c r="DM20" s="14"/>
      <c r="DN20" s="14"/>
      <c r="DO20" s="14"/>
      <c r="DP20" s="14"/>
      <c r="DQ20" s="14"/>
      <c r="DR20" s="14"/>
      <c r="DS20" s="14"/>
      <c r="DT20" s="13"/>
      <c r="DU20" s="14"/>
      <c r="DV20" s="14"/>
      <c r="DW20" s="14"/>
      <c r="DX20" s="14"/>
      <c r="DY20" s="14"/>
      <c r="DZ20" s="14"/>
      <c r="EA20" s="14"/>
      <c r="EB20" s="48"/>
      <c r="EC20" s="13"/>
      <c r="ED20" s="14"/>
      <c r="EE20" s="14"/>
      <c r="EF20" s="14"/>
      <c r="EG20" s="14"/>
      <c r="EH20" s="14"/>
      <c r="EI20" s="14"/>
      <c r="EJ20" s="14"/>
      <c r="EK20" s="14"/>
      <c r="EL20" s="13"/>
      <c r="EM20" s="14"/>
      <c r="EN20" s="14"/>
      <c r="EO20" s="14"/>
      <c r="EP20" s="14"/>
      <c r="EQ20" s="14"/>
      <c r="ER20" s="14"/>
      <c r="ES20" s="14"/>
      <c r="ET20" s="48"/>
      <c r="EU20" s="13"/>
      <c r="EV20" s="14"/>
      <c r="EW20" s="14"/>
      <c r="EX20" s="14"/>
      <c r="EY20" s="14"/>
      <c r="EZ20" s="14"/>
      <c r="FA20" s="14"/>
      <c r="FB20" s="14"/>
      <c r="FC20" s="14"/>
      <c r="FD20" s="13"/>
      <c r="FE20" s="14"/>
      <c r="FF20" s="14"/>
      <c r="FG20" s="14"/>
      <c r="FH20" s="14"/>
      <c r="FI20" s="14"/>
      <c r="FJ20" s="14"/>
      <c r="FK20" s="14"/>
      <c r="FL20" s="48"/>
      <c r="FM20" s="13"/>
      <c r="FN20" s="14"/>
      <c r="FO20" s="14"/>
      <c r="FP20" s="14"/>
      <c r="FQ20" s="14"/>
      <c r="FR20" s="14"/>
      <c r="FS20" s="14"/>
      <c r="FT20" s="14"/>
      <c r="FU20" s="14"/>
    </row>
    <row r="21" spans="1:177" s="3" customFormat="1" ht="15" customHeight="1">
      <c r="A21" s="46"/>
      <c r="B21" s="46"/>
      <c r="C21" s="46"/>
      <c r="D21" s="46"/>
      <c r="E21" s="46"/>
      <c r="F21" s="46"/>
      <c r="G21" s="47" t="s">
        <v>124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61"/>
      <c r="AJ21" s="13" t="s">
        <v>215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48"/>
      <c r="AZ21" s="13"/>
      <c r="BA21" s="14"/>
      <c r="BB21" s="14"/>
      <c r="BC21" s="14"/>
      <c r="BD21" s="14"/>
      <c r="BE21" s="14"/>
      <c r="BF21" s="14"/>
      <c r="BG21" s="14"/>
      <c r="BH21" s="48"/>
      <c r="BI21" s="13"/>
      <c r="BJ21" s="14"/>
      <c r="BK21" s="14"/>
      <c r="BL21" s="14"/>
      <c r="BM21" s="14"/>
      <c r="BN21" s="14"/>
      <c r="BO21" s="14"/>
      <c r="BP21" s="14"/>
      <c r="BQ21" s="48"/>
      <c r="BR21" s="13"/>
      <c r="BS21" s="14"/>
      <c r="BT21" s="14"/>
      <c r="BU21" s="14"/>
      <c r="BV21" s="14"/>
      <c r="BW21" s="14"/>
      <c r="BX21" s="14"/>
      <c r="BY21" s="14"/>
      <c r="BZ21" s="48"/>
      <c r="CA21" s="13"/>
      <c r="CB21" s="14"/>
      <c r="CC21" s="14"/>
      <c r="CD21" s="14"/>
      <c r="CE21" s="14"/>
      <c r="CF21" s="14"/>
      <c r="CG21" s="14"/>
      <c r="CH21" s="14"/>
      <c r="CI21" s="48"/>
      <c r="CJ21" s="13"/>
      <c r="CK21" s="14"/>
      <c r="CL21" s="14"/>
      <c r="CM21" s="14"/>
      <c r="CN21" s="14"/>
      <c r="CO21" s="14"/>
      <c r="CP21" s="14"/>
      <c r="CQ21" s="14"/>
      <c r="CR21" s="48"/>
      <c r="CS21" s="13"/>
      <c r="CT21" s="14"/>
      <c r="CU21" s="14"/>
      <c r="CV21" s="14"/>
      <c r="CW21" s="14"/>
      <c r="CX21" s="14"/>
      <c r="CY21" s="14"/>
      <c r="CZ21" s="14"/>
      <c r="DA21" s="14"/>
      <c r="DB21" s="13"/>
      <c r="DC21" s="14"/>
      <c r="DD21" s="14"/>
      <c r="DE21" s="14"/>
      <c r="DF21" s="14"/>
      <c r="DG21" s="14"/>
      <c r="DH21" s="14"/>
      <c r="DI21" s="14"/>
      <c r="DJ21" s="48"/>
      <c r="DK21" s="13"/>
      <c r="DL21" s="14"/>
      <c r="DM21" s="14"/>
      <c r="DN21" s="14"/>
      <c r="DO21" s="14"/>
      <c r="DP21" s="14"/>
      <c r="DQ21" s="14"/>
      <c r="DR21" s="14"/>
      <c r="DS21" s="14"/>
      <c r="DT21" s="13"/>
      <c r="DU21" s="14"/>
      <c r="DV21" s="14"/>
      <c r="DW21" s="14"/>
      <c r="DX21" s="14"/>
      <c r="DY21" s="14"/>
      <c r="DZ21" s="14"/>
      <c r="EA21" s="14"/>
      <c r="EB21" s="48"/>
      <c r="EC21" s="13"/>
      <c r="ED21" s="14"/>
      <c r="EE21" s="14"/>
      <c r="EF21" s="14"/>
      <c r="EG21" s="14"/>
      <c r="EH21" s="14"/>
      <c r="EI21" s="14"/>
      <c r="EJ21" s="14"/>
      <c r="EK21" s="14"/>
      <c r="EL21" s="13"/>
      <c r="EM21" s="14"/>
      <c r="EN21" s="14"/>
      <c r="EO21" s="14"/>
      <c r="EP21" s="14"/>
      <c r="EQ21" s="14"/>
      <c r="ER21" s="14"/>
      <c r="ES21" s="14"/>
      <c r="ET21" s="48"/>
      <c r="EU21" s="13"/>
      <c r="EV21" s="14"/>
      <c r="EW21" s="14"/>
      <c r="EX21" s="14"/>
      <c r="EY21" s="14"/>
      <c r="EZ21" s="14"/>
      <c r="FA21" s="14"/>
      <c r="FB21" s="14"/>
      <c r="FC21" s="14"/>
      <c r="FD21" s="13"/>
      <c r="FE21" s="14"/>
      <c r="FF21" s="14"/>
      <c r="FG21" s="14"/>
      <c r="FH21" s="14"/>
      <c r="FI21" s="14"/>
      <c r="FJ21" s="14"/>
      <c r="FK21" s="14"/>
      <c r="FL21" s="48"/>
      <c r="FM21" s="13"/>
      <c r="FN21" s="14"/>
      <c r="FO21" s="14"/>
      <c r="FP21" s="14"/>
      <c r="FQ21" s="14"/>
      <c r="FR21" s="14"/>
      <c r="FS21" s="14"/>
      <c r="FT21" s="14"/>
      <c r="FU21" s="14"/>
    </row>
    <row r="22" spans="1:177" s="3" customFormat="1" ht="15" customHeight="1">
      <c r="A22" s="46" t="s">
        <v>62</v>
      </c>
      <c r="B22" s="46"/>
      <c r="C22" s="46"/>
      <c r="D22" s="46"/>
      <c r="E22" s="46"/>
      <c r="F22" s="46"/>
      <c r="G22" s="47" t="s">
        <v>223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61"/>
      <c r="AJ22" s="13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48"/>
      <c r="AZ22" s="13"/>
      <c r="BA22" s="14"/>
      <c r="BB22" s="14"/>
      <c r="BC22" s="14"/>
      <c r="BD22" s="14"/>
      <c r="BE22" s="14"/>
      <c r="BF22" s="14"/>
      <c r="BG22" s="14"/>
      <c r="BH22" s="48"/>
      <c r="BI22" s="13"/>
      <c r="BJ22" s="14"/>
      <c r="BK22" s="14"/>
      <c r="BL22" s="14"/>
      <c r="BM22" s="14"/>
      <c r="BN22" s="14"/>
      <c r="BO22" s="14"/>
      <c r="BP22" s="14"/>
      <c r="BQ22" s="48"/>
      <c r="BR22" s="13"/>
      <c r="BS22" s="14"/>
      <c r="BT22" s="14"/>
      <c r="BU22" s="14"/>
      <c r="BV22" s="14"/>
      <c r="BW22" s="14"/>
      <c r="BX22" s="14"/>
      <c r="BY22" s="14"/>
      <c r="BZ22" s="48"/>
      <c r="CA22" s="13"/>
      <c r="CB22" s="14"/>
      <c r="CC22" s="14"/>
      <c r="CD22" s="14"/>
      <c r="CE22" s="14"/>
      <c r="CF22" s="14"/>
      <c r="CG22" s="14"/>
      <c r="CH22" s="14"/>
      <c r="CI22" s="48"/>
      <c r="CJ22" s="13"/>
      <c r="CK22" s="14"/>
      <c r="CL22" s="14"/>
      <c r="CM22" s="14"/>
      <c r="CN22" s="14"/>
      <c r="CO22" s="14"/>
      <c r="CP22" s="14"/>
      <c r="CQ22" s="14"/>
      <c r="CR22" s="48"/>
      <c r="CS22" s="13"/>
      <c r="CT22" s="14"/>
      <c r="CU22" s="14"/>
      <c r="CV22" s="14"/>
      <c r="CW22" s="14"/>
      <c r="CX22" s="14"/>
      <c r="CY22" s="14"/>
      <c r="CZ22" s="14"/>
      <c r="DA22" s="14"/>
      <c r="DB22" s="13"/>
      <c r="DC22" s="14"/>
      <c r="DD22" s="14"/>
      <c r="DE22" s="14"/>
      <c r="DF22" s="14"/>
      <c r="DG22" s="14"/>
      <c r="DH22" s="14"/>
      <c r="DI22" s="14"/>
      <c r="DJ22" s="48"/>
      <c r="DK22" s="13"/>
      <c r="DL22" s="14"/>
      <c r="DM22" s="14"/>
      <c r="DN22" s="14"/>
      <c r="DO22" s="14"/>
      <c r="DP22" s="14"/>
      <c r="DQ22" s="14"/>
      <c r="DR22" s="14"/>
      <c r="DS22" s="14"/>
      <c r="DT22" s="13"/>
      <c r="DU22" s="14"/>
      <c r="DV22" s="14"/>
      <c r="DW22" s="14"/>
      <c r="DX22" s="14"/>
      <c r="DY22" s="14"/>
      <c r="DZ22" s="14"/>
      <c r="EA22" s="14"/>
      <c r="EB22" s="48"/>
      <c r="EC22" s="13"/>
      <c r="ED22" s="14"/>
      <c r="EE22" s="14"/>
      <c r="EF22" s="14"/>
      <c r="EG22" s="14"/>
      <c r="EH22" s="14"/>
      <c r="EI22" s="14"/>
      <c r="EJ22" s="14"/>
      <c r="EK22" s="14"/>
      <c r="EL22" s="13"/>
      <c r="EM22" s="14"/>
      <c r="EN22" s="14"/>
      <c r="EO22" s="14"/>
      <c r="EP22" s="14"/>
      <c r="EQ22" s="14"/>
      <c r="ER22" s="14"/>
      <c r="ES22" s="14"/>
      <c r="ET22" s="48"/>
      <c r="EU22" s="13"/>
      <c r="EV22" s="14"/>
      <c r="EW22" s="14"/>
      <c r="EX22" s="14"/>
      <c r="EY22" s="14"/>
      <c r="EZ22" s="14"/>
      <c r="FA22" s="14"/>
      <c r="FB22" s="14"/>
      <c r="FC22" s="14"/>
      <c r="FD22" s="13"/>
      <c r="FE22" s="14"/>
      <c r="FF22" s="14"/>
      <c r="FG22" s="14"/>
      <c r="FH22" s="14"/>
      <c r="FI22" s="14"/>
      <c r="FJ22" s="14"/>
      <c r="FK22" s="14"/>
      <c r="FL22" s="48"/>
      <c r="FM22" s="13"/>
      <c r="FN22" s="14"/>
      <c r="FO22" s="14"/>
      <c r="FP22" s="14"/>
      <c r="FQ22" s="14"/>
      <c r="FR22" s="14"/>
      <c r="FS22" s="14"/>
      <c r="FT22" s="14"/>
      <c r="FU22" s="14"/>
    </row>
    <row r="23" spans="1:177" s="3" customFormat="1" ht="27.75" customHeight="1">
      <c r="A23" s="46" t="s">
        <v>64</v>
      </c>
      <c r="B23" s="46"/>
      <c r="C23" s="46"/>
      <c r="D23" s="46"/>
      <c r="E23" s="46"/>
      <c r="F23" s="46"/>
      <c r="G23" s="47" t="s">
        <v>224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61"/>
      <c r="AJ23" s="13" t="s">
        <v>254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48"/>
      <c r="AZ23" s="13"/>
      <c r="BA23" s="14"/>
      <c r="BB23" s="14"/>
      <c r="BC23" s="14"/>
      <c r="BD23" s="14"/>
      <c r="BE23" s="14"/>
      <c r="BF23" s="14"/>
      <c r="BG23" s="14"/>
      <c r="BH23" s="48"/>
      <c r="BI23" s="13"/>
      <c r="BJ23" s="14"/>
      <c r="BK23" s="14"/>
      <c r="BL23" s="14"/>
      <c r="BM23" s="14"/>
      <c r="BN23" s="14"/>
      <c r="BO23" s="14"/>
      <c r="BP23" s="14"/>
      <c r="BQ23" s="48"/>
      <c r="BR23" s="13"/>
      <c r="BS23" s="14"/>
      <c r="BT23" s="14"/>
      <c r="BU23" s="14"/>
      <c r="BV23" s="14"/>
      <c r="BW23" s="14"/>
      <c r="BX23" s="14"/>
      <c r="BY23" s="14"/>
      <c r="BZ23" s="48"/>
      <c r="CA23" s="13"/>
      <c r="CB23" s="14"/>
      <c r="CC23" s="14"/>
      <c r="CD23" s="14"/>
      <c r="CE23" s="14"/>
      <c r="CF23" s="14"/>
      <c r="CG23" s="14"/>
      <c r="CH23" s="14"/>
      <c r="CI23" s="48"/>
      <c r="CJ23" s="13"/>
      <c r="CK23" s="14"/>
      <c r="CL23" s="14"/>
      <c r="CM23" s="14"/>
      <c r="CN23" s="14"/>
      <c r="CO23" s="14"/>
      <c r="CP23" s="14"/>
      <c r="CQ23" s="14"/>
      <c r="CR23" s="48"/>
      <c r="CS23" s="13"/>
      <c r="CT23" s="14"/>
      <c r="CU23" s="14"/>
      <c r="CV23" s="14"/>
      <c r="CW23" s="14"/>
      <c r="CX23" s="14"/>
      <c r="CY23" s="14"/>
      <c r="CZ23" s="14"/>
      <c r="DA23" s="14"/>
      <c r="DB23" s="13"/>
      <c r="DC23" s="14"/>
      <c r="DD23" s="14"/>
      <c r="DE23" s="14"/>
      <c r="DF23" s="14"/>
      <c r="DG23" s="14"/>
      <c r="DH23" s="14"/>
      <c r="DI23" s="14"/>
      <c r="DJ23" s="48"/>
      <c r="DK23" s="13"/>
      <c r="DL23" s="14"/>
      <c r="DM23" s="14"/>
      <c r="DN23" s="14"/>
      <c r="DO23" s="14"/>
      <c r="DP23" s="14"/>
      <c r="DQ23" s="14"/>
      <c r="DR23" s="14"/>
      <c r="DS23" s="14"/>
      <c r="DT23" s="13"/>
      <c r="DU23" s="14"/>
      <c r="DV23" s="14"/>
      <c r="DW23" s="14"/>
      <c r="DX23" s="14"/>
      <c r="DY23" s="14"/>
      <c r="DZ23" s="14"/>
      <c r="EA23" s="14"/>
      <c r="EB23" s="48"/>
      <c r="EC23" s="13"/>
      <c r="ED23" s="14"/>
      <c r="EE23" s="14"/>
      <c r="EF23" s="14"/>
      <c r="EG23" s="14"/>
      <c r="EH23" s="14"/>
      <c r="EI23" s="14"/>
      <c r="EJ23" s="14"/>
      <c r="EK23" s="14"/>
      <c r="EL23" s="13"/>
      <c r="EM23" s="14"/>
      <c r="EN23" s="14"/>
      <c r="EO23" s="14"/>
      <c r="EP23" s="14"/>
      <c r="EQ23" s="14"/>
      <c r="ER23" s="14"/>
      <c r="ES23" s="14"/>
      <c r="ET23" s="48"/>
      <c r="EU23" s="13"/>
      <c r="EV23" s="14"/>
      <c r="EW23" s="14"/>
      <c r="EX23" s="14"/>
      <c r="EY23" s="14"/>
      <c r="EZ23" s="14"/>
      <c r="FA23" s="14"/>
      <c r="FB23" s="14"/>
      <c r="FC23" s="14"/>
      <c r="FD23" s="13"/>
      <c r="FE23" s="14"/>
      <c r="FF23" s="14"/>
      <c r="FG23" s="14"/>
      <c r="FH23" s="14"/>
      <c r="FI23" s="14"/>
      <c r="FJ23" s="14"/>
      <c r="FK23" s="14"/>
      <c r="FL23" s="48"/>
      <c r="FM23" s="13"/>
      <c r="FN23" s="14"/>
      <c r="FO23" s="14"/>
      <c r="FP23" s="14"/>
      <c r="FQ23" s="14"/>
      <c r="FR23" s="14"/>
      <c r="FS23" s="14"/>
      <c r="FT23" s="14"/>
      <c r="FU23" s="14"/>
    </row>
    <row r="24" spans="1:177" s="3" customFormat="1" ht="27.75" customHeight="1">
      <c r="A24" s="46"/>
      <c r="B24" s="46"/>
      <c r="C24" s="46"/>
      <c r="D24" s="46"/>
      <c r="E24" s="46"/>
      <c r="F24" s="46"/>
      <c r="G24" s="47" t="s">
        <v>225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61"/>
      <c r="AJ24" s="13" t="s">
        <v>254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48"/>
      <c r="AZ24" s="13"/>
      <c r="BA24" s="14"/>
      <c r="BB24" s="14"/>
      <c r="BC24" s="14"/>
      <c r="BD24" s="14"/>
      <c r="BE24" s="14"/>
      <c r="BF24" s="14"/>
      <c r="BG24" s="14"/>
      <c r="BH24" s="48"/>
      <c r="BI24" s="13"/>
      <c r="BJ24" s="14"/>
      <c r="BK24" s="14"/>
      <c r="BL24" s="14"/>
      <c r="BM24" s="14"/>
      <c r="BN24" s="14"/>
      <c r="BO24" s="14"/>
      <c r="BP24" s="14"/>
      <c r="BQ24" s="48"/>
      <c r="BR24" s="13"/>
      <c r="BS24" s="14"/>
      <c r="BT24" s="14"/>
      <c r="BU24" s="14"/>
      <c r="BV24" s="14"/>
      <c r="BW24" s="14"/>
      <c r="BX24" s="14"/>
      <c r="BY24" s="14"/>
      <c r="BZ24" s="48"/>
      <c r="CA24" s="13"/>
      <c r="CB24" s="14"/>
      <c r="CC24" s="14"/>
      <c r="CD24" s="14"/>
      <c r="CE24" s="14"/>
      <c r="CF24" s="14"/>
      <c r="CG24" s="14"/>
      <c r="CH24" s="14"/>
      <c r="CI24" s="48"/>
      <c r="CJ24" s="13"/>
      <c r="CK24" s="14"/>
      <c r="CL24" s="14"/>
      <c r="CM24" s="14"/>
      <c r="CN24" s="14"/>
      <c r="CO24" s="14"/>
      <c r="CP24" s="14"/>
      <c r="CQ24" s="14"/>
      <c r="CR24" s="48"/>
      <c r="CS24" s="13"/>
      <c r="CT24" s="14"/>
      <c r="CU24" s="14"/>
      <c r="CV24" s="14"/>
      <c r="CW24" s="14"/>
      <c r="CX24" s="14"/>
      <c r="CY24" s="14"/>
      <c r="CZ24" s="14"/>
      <c r="DA24" s="14"/>
      <c r="DB24" s="13"/>
      <c r="DC24" s="14"/>
      <c r="DD24" s="14"/>
      <c r="DE24" s="14"/>
      <c r="DF24" s="14"/>
      <c r="DG24" s="14"/>
      <c r="DH24" s="14"/>
      <c r="DI24" s="14"/>
      <c r="DJ24" s="48"/>
      <c r="DK24" s="13"/>
      <c r="DL24" s="14"/>
      <c r="DM24" s="14"/>
      <c r="DN24" s="14"/>
      <c r="DO24" s="14"/>
      <c r="DP24" s="14"/>
      <c r="DQ24" s="14"/>
      <c r="DR24" s="14"/>
      <c r="DS24" s="14"/>
      <c r="DT24" s="13"/>
      <c r="DU24" s="14"/>
      <c r="DV24" s="14"/>
      <c r="DW24" s="14"/>
      <c r="DX24" s="14"/>
      <c r="DY24" s="14"/>
      <c r="DZ24" s="14"/>
      <c r="EA24" s="14"/>
      <c r="EB24" s="48"/>
      <c r="EC24" s="13"/>
      <c r="ED24" s="14"/>
      <c r="EE24" s="14"/>
      <c r="EF24" s="14"/>
      <c r="EG24" s="14"/>
      <c r="EH24" s="14"/>
      <c r="EI24" s="14"/>
      <c r="EJ24" s="14"/>
      <c r="EK24" s="14"/>
      <c r="EL24" s="13"/>
      <c r="EM24" s="14"/>
      <c r="EN24" s="14"/>
      <c r="EO24" s="14"/>
      <c r="EP24" s="14"/>
      <c r="EQ24" s="14"/>
      <c r="ER24" s="14"/>
      <c r="ES24" s="14"/>
      <c r="ET24" s="48"/>
      <c r="EU24" s="13"/>
      <c r="EV24" s="14"/>
      <c r="EW24" s="14"/>
      <c r="EX24" s="14"/>
      <c r="EY24" s="14"/>
      <c r="EZ24" s="14"/>
      <c r="FA24" s="14"/>
      <c r="FB24" s="14"/>
      <c r="FC24" s="14"/>
      <c r="FD24" s="13"/>
      <c r="FE24" s="14"/>
      <c r="FF24" s="14"/>
      <c r="FG24" s="14"/>
      <c r="FH24" s="14"/>
      <c r="FI24" s="14"/>
      <c r="FJ24" s="14"/>
      <c r="FK24" s="14"/>
      <c r="FL24" s="48"/>
      <c r="FM24" s="13"/>
      <c r="FN24" s="14"/>
      <c r="FO24" s="14"/>
      <c r="FP24" s="14"/>
      <c r="FQ24" s="14"/>
      <c r="FR24" s="14"/>
      <c r="FS24" s="14"/>
      <c r="FT24" s="14"/>
      <c r="FU24" s="14"/>
    </row>
    <row r="25" spans="1:177" s="3" customFormat="1" ht="27.75" customHeight="1">
      <c r="A25" s="46" t="s">
        <v>69</v>
      </c>
      <c r="B25" s="46"/>
      <c r="C25" s="46"/>
      <c r="D25" s="46"/>
      <c r="E25" s="46"/>
      <c r="F25" s="46"/>
      <c r="G25" s="47" t="s">
        <v>226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61"/>
      <c r="AJ25" s="13" t="s">
        <v>214</v>
      </c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48"/>
      <c r="AZ25" s="13"/>
      <c r="BA25" s="14"/>
      <c r="BB25" s="14"/>
      <c r="BC25" s="14"/>
      <c r="BD25" s="14"/>
      <c r="BE25" s="14"/>
      <c r="BF25" s="14"/>
      <c r="BG25" s="14"/>
      <c r="BH25" s="48"/>
      <c r="BI25" s="13"/>
      <c r="BJ25" s="14"/>
      <c r="BK25" s="14"/>
      <c r="BL25" s="14"/>
      <c r="BM25" s="14"/>
      <c r="BN25" s="14"/>
      <c r="BO25" s="14"/>
      <c r="BP25" s="14"/>
      <c r="BQ25" s="48"/>
      <c r="BR25" s="13"/>
      <c r="BS25" s="14"/>
      <c r="BT25" s="14"/>
      <c r="BU25" s="14"/>
      <c r="BV25" s="14"/>
      <c r="BW25" s="14"/>
      <c r="BX25" s="14"/>
      <c r="BY25" s="14"/>
      <c r="BZ25" s="48"/>
      <c r="CA25" s="13"/>
      <c r="CB25" s="14"/>
      <c r="CC25" s="14"/>
      <c r="CD25" s="14"/>
      <c r="CE25" s="14"/>
      <c r="CF25" s="14"/>
      <c r="CG25" s="14"/>
      <c r="CH25" s="14"/>
      <c r="CI25" s="48"/>
      <c r="CJ25" s="13"/>
      <c r="CK25" s="14"/>
      <c r="CL25" s="14"/>
      <c r="CM25" s="14"/>
      <c r="CN25" s="14"/>
      <c r="CO25" s="14"/>
      <c r="CP25" s="14"/>
      <c r="CQ25" s="14"/>
      <c r="CR25" s="48"/>
      <c r="CS25" s="13"/>
      <c r="CT25" s="14"/>
      <c r="CU25" s="14"/>
      <c r="CV25" s="14"/>
      <c r="CW25" s="14"/>
      <c r="CX25" s="14"/>
      <c r="CY25" s="14"/>
      <c r="CZ25" s="14"/>
      <c r="DA25" s="14"/>
      <c r="DB25" s="13"/>
      <c r="DC25" s="14"/>
      <c r="DD25" s="14"/>
      <c r="DE25" s="14"/>
      <c r="DF25" s="14"/>
      <c r="DG25" s="14"/>
      <c r="DH25" s="14"/>
      <c r="DI25" s="14"/>
      <c r="DJ25" s="48"/>
      <c r="DK25" s="13"/>
      <c r="DL25" s="14"/>
      <c r="DM25" s="14"/>
      <c r="DN25" s="14"/>
      <c r="DO25" s="14"/>
      <c r="DP25" s="14"/>
      <c r="DQ25" s="14"/>
      <c r="DR25" s="14"/>
      <c r="DS25" s="14"/>
      <c r="DT25" s="13"/>
      <c r="DU25" s="14"/>
      <c r="DV25" s="14"/>
      <c r="DW25" s="14"/>
      <c r="DX25" s="14"/>
      <c r="DY25" s="14"/>
      <c r="DZ25" s="14"/>
      <c r="EA25" s="14"/>
      <c r="EB25" s="48"/>
      <c r="EC25" s="13"/>
      <c r="ED25" s="14"/>
      <c r="EE25" s="14"/>
      <c r="EF25" s="14"/>
      <c r="EG25" s="14"/>
      <c r="EH25" s="14"/>
      <c r="EI25" s="14"/>
      <c r="EJ25" s="14"/>
      <c r="EK25" s="14"/>
      <c r="EL25" s="13"/>
      <c r="EM25" s="14"/>
      <c r="EN25" s="14"/>
      <c r="EO25" s="14"/>
      <c r="EP25" s="14"/>
      <c r="EQ25" s="14"/>
      <c r="ER25" s="14"/>
      <c r="ES25" s="14"/>
      <c r="ET25" s="48"/>
      <c r="EU25" s="13"/>
      <c r="EV25" s="14"/>
      <c r="EW25" s="14"/>
      <c r="EX25" s="14"/>
      <c r="EY25" s="14"/>
      <c r="EZ25" s="14"/>
      <c r="FA25" s="14"/>
      <c r="FB25" s="14"/>
      <c r="FC25" s="14"/>
      <c r="FD25" s="13"/>
      <c r="FE25" s="14"/>
      <c r="FF25" s="14"/>
      <c r="FG25" s="14"/>
      <c r="FH25" s="14"/>
      <c r="FI25" s="14"/>
      <c r="FJ25" s="14"/>
      <c r="FK25" s="14"/>
      <c r="FL25" s="48"/>
      <c r="FM25" s="13"/>
      <c r="FN25" s="14"/>
      <c r="FO25" s="14"/>
      <c r="FP25" s="14"/>
      <c r="FQ25" s="14"/>
      <c r="FR25" s="14"/>
      <c r="FS25" s="14"/>
      <c r="FT25" s="14"/>
      <c r="FU25" s="14"/>
    </row>
    <row r="26" spans="1:177" s="3" customFormat="1" ht="27.75" customHeight="1">
      <c r="A26" s="46" t="s">
        <v>70</v>
      </c>
      <c r="B26" s="46"/>
      <c r="C26" s="46"/>
      <c r="D26" s="46"/>
      <c r="E26" s="46"/>
      <c r="F26" s="46"/>
      <c r="G26" s="47" t="s">
        <v>228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61"/>
      <c r="AJ26" s="13" t="s">
        <v>227</v>
      </c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48"/>
      <c r="AZ26" s="13"/>
      <c r="BA26" s="14"/>
      <c r="BB26" s="14"/>
      <c r="BC26" s="14"/>
      <c r="BD26" s="14"/>
      <c r="BE26" s="14"/>
      <c r="BF26" s="14"/>
      <c r="BG26" s="14"/>
      <c r="BH26" s="48"/>
      <c r="BI26" s="13"/>
      <c r="BJ26" s="14"/>
      <c r="BK26" s="14"/>
      <c r="BL26" s="14"/>
      <c r="BM26" s="14"/>
      <c r="BN26" s="14"/>
      <c r="BO26" s="14"/>
      <c r="BP26" s="14"/>
      <c r="BQ26" s="48"/>
      <c r="BR26" s="13"/>
      <c r="BS26" s="14"/>
      <c r="BT26" s="14"/>
      <c r="BU26" s="14"/>
      <c r="BV26" s="14"/>
      <c r="BW26" s="14"/>
      <c r="BX26" s="14"/>
      <c r="BY26" s="14"/>
      <c r="BZ26" s="48"/>
      <c r="CA26" s="13"/>
      <c r="CB26" s="14"/>
      <c r="CC26" s="14"/>
      <c r="CD26" s="14"/>
      <c r="CE26" s="14"/>
      <c r="CF26" s="14"/>
      <c r="CG26" s="14"/>
      <c r="CH26" s="14"/>
      <c r="CI26" s="48"/>
      <c r="CJ26" s="13"/>
      <c r="CK26" s="14"/>
      <c r="CL26" s="14"/>
      <c r="CM26" s="14"/>
      <c r="CN26" s="14"/>
      <c r="CO26" s="14"/>
      <c r="CP26" s="14"/>
      <c r="CQ26" s="14"/>
      <c r="CR26" s="48"/>
      <c r="CS26" s="13"/>
      <c r="CT26" s="14"/>
      <c r="CU26" s="14"/>
      <c r="CV26" s="14"/>
      <c r="CW26" s="14"/>
      <c r="CX26" s="14"/>
      <c r="CY26" s="14"/>
      <c r="CZ26" s="14"/>
      <c r="DA26" s="14"/>
      <c r="DB26" s="13"/>
      <c r="DC26" s="14"/>
      <c r="DD26" s="14"/>
      <c r="DE26" s="14"/>
      <c r="DF26" s="14"/>
      <c r="DG26" s="14"/>
      <c r="DH26" s="14"/>
      <c r="DI26" s="14"/>
      <c r="DJ26" s="48"/>
      <c r="DK26" s="13"/>
      <c r="DL26" s="14"/>
      <c r="DM26" s="14"/>
      <c r="DN26" s="14"/>
      <c r="DO26" s="14"/>
      <c r="DP26" s="14"/>
      <c r="DQ26" s="14"/>
      <c r="DR26" s="14"/>
      <c r="DS26" s="14"/>
      <c r="DT26" s="13"/>
      <c r="DU26" s="14"/>
      <c r="DV26" s="14"/>
      <c r="DW26" s="14"/>
      <c r="DX26" s="14"/>
      <c r="DY26" s="14"/>
      <c r="DZ26" s="14"/>
      <c r="EA26" s="14"/>
      <c r="EB26" s="48"/>
      <c r="EC26" s="13"/>
      <c r="ED26" s="14"/>
      <c r="EE26" s="14"/>
      <c r="EF26" s="14"/>
      <c r="EG26" s="14"/>
      <c r="EH26" s="14"/>
      <c r="EI26" s="14"/>
      <c r="EJ26" s="14"/>
      <c r="EK26" s="14"/>
      <c r="EL26" s="13"/>
      <c r="EM26" s="14"/>
      <c r="EN26" s="14"/>
      <c r="EO26" s="14"/>
      <c r="EP26" s="14"/>
      <c r="EQ26" s="14"/>
      <c r="ER26" s="14"/>
      <c r="ES26" s="14"/>
      <c r="ET26" s="48"/>
      <c r="EU26" s="13"/>
      <c r="EV26" s="14"/>
      <c r="EW26" s="14"/>
      <c r="EX26" s="14"/>
      <c r="EY26" s="14"/>
      <c r="EZ26" s="14"/>
      <c r="FA26" s="14"/>
      <c r="FB26" s="14"/>
      <c r="FC26" s="14"/>
      <c r="FD26" s="13"/>
      <c r="FE26" s="14"/>
      <c r="FF26" s="14"/>
      <c r="FG26" s="14"/>
      <c r="FH26" s="14"/>
      <c r="FI26" s="14"/>
      <c r="FJ26" s="14"/>
      <c r="FK26" s="14"/>
      <c r="FL26" s="48"/>
      <c r="FM26" s="13"/>
      <c r="FN26" s="14"/>
      <c r="FO26" s="14"/>
      <c r="FP26" s="14"/>
      <c r="FQ26" s="14"/>
      <c r="FR26" s="14"/>
      <c r="FS26" s="14"/>
      <c r="FT26" s="14"/>
      <c r="FU26" s="14"/>
    </row>
    <row r="27" spans="1:177" s="3" customFormat="1" ht="27.75" customHeight="1">
      <c r="A27" s="46" t="s">
        <v>229</v>
      </c>
      <c r="B27" s="46"/>
      <c r="C27" s="46"/>
      <c r="D27" s="46"/>
      <c r="E27" s="46"/>
      <c r="F27" s="46"/>
      <c r="G27" s="47" t="s">
        <v>230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61"/>
      <c r="AJ27" s="13" t="s">
        <v>227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48"/>
      <c r="AZ27" s="13"/>
      <c r="BA27" s="14"/>
      <c r="BB27" s="14"/>
      <c r="BC27" s="14"/>
      <c r="BD27" s="14"/>
      <c r="BE27" s="14"/>
      <c r="BF27" s="14"/>
      <c r="BG27" s="14"/>
      <c r="BH27" s="48"/>
      <c r="BI27" s="13"/>
      <c r="BJ27" s="14"/>
      <c r="BK27" s="14"/>
      <c r="BL27" s="14"/>
      <c r="BM27" s="14"/>
      <c r="BN27" s="14"/>
      <c r="BO27" s="14"/>
      <c r="BP27" s="14"/>
      <c r="BQ27" s="48"/>
      <c r="BR27" s="13"/>
      <c r="BS27" s="14"/>
      <c r="BT27" s="14"/>
      <c r="BU27" s="14"/>
      <c r="BV27" s="14"/>
      <c r="BW27" s="14"/>
      <c r="BX27" s="14"/>
      <c r="BY27" s="14"/>
      <c r="BZ27" s="48"/>
      <c r="CA27" s="13"/>
      <c r="CB27" s="14"/>
      <c r="CC27" s="14"/>
      <c r="CD27" s="14"/>
      <c r="CE27" s="14"/>
      <c r="CF27" s="14"/>
      <c r="CG27" s="14"/>
      <c r="CH27" s="14"/>
      <c r="CI27" s="48"/>
      <c r="CJ27" s="13"/>
      <c r="CK27" s="14"/>
      <c r="CL27" s="14"/>
      <c r="CM27" s="14"/>
      <c r="CN27" s="14"/>
      <c r="CO27" s="14"/>
      <c r="CP27" s="14"/>
      <c r="CQ27" s="14"/>
      <c r="CR27" s="48"/>
      <c r="CS27" s="13"/>
      <c r="CT27" s="14"/>
      <c r="CU27" s="14"/>
      <c r="CV27" s="14"/>
      <c r="CW27" s="14"/>
      <c r="CX27" s="14"/>
      <c r="CY27" s="14"/>
      <c r="CZ27" s="14"/>
      <c r="DA27" s="14"/>
      <c r="DB27" s="13"/>
      <c r="DC27" s="14"/>
      <c r="DD27" s="14"/>
      <c r="DE27" s="14"/>
      <c r="DF27" s="14"/>
      <c r="DG27" s="14"/>
      <c r="DH27" s="14"/>
      <c r="DI27" s="14"/>
      <c r="DJ27" s="48"/>
      <c r="DK27" s="13"/>
      <c r="DL27" s="14"/>
      <c r="DM27" s="14"/>
      <c r="DN27" s="14"/>
      <c r="DO27" s="14"/>
      <c r="DP27" s="14"/>
      <c r="DQ27" s="14"/>
      <c r="DR27" s="14"/>
      <c r="DS27" s="14"/>
      <c r="DT27" s="13"/>
      <c r="DU27" s="14"/>
      <c r="DV27" s="14"/>
      <c r="DW27" s="14"/>
      <c r="DX27" s="14"/>
      <c r="DY27" s="14"/>
      <c r="DZ27" s="14"/>
      <c r="EA27" s="14"/>
      <c r="EB27" s="48"/>
      <c r="EC27" s="13"/>
      <c r="ED27" s="14"/>
      <c r="EE27" s="14"/>
      <c r="EF27" s="14"/>
      <c r="EG27" s="14"/>
      <c r="EH27" s="14"/>
      <c r="EI27" s="14"/>
      <c r="EJ27" s="14"/>
      <c r="EK27" s="14"/>
      <c r="EL27" s="13"/>
      <c r="EM27" s="14"/>
      <c r="EN27" s="14"/>
      <c r="EO27" s="14"/>
      <c r="EP27" s="14"/>
      <c r="EQ27" s="14"/>
      <c r="ER27" s="14"/>
      <c r="ES27" s="14"/>
      <c r="ET27" s="48"/>
      <c r="EU27" s="13"/>
      <c r="EV27" s="14"/>
      <c r="EW27" s="14"/>
      <c r="EX27" s="14"/>
      <c r="EY27" s="14"/>
      <c r="EZ27" s="14"/>
      <c r="FA27" s="14"/>
      <c r="FB27" s="14"/>
      <c r="FC27" s="14"/>
      <c r="FD27" s="13"/>
      <c r="FE27" s="14"/>
      <c r="FF27" s="14"/>
      <c r="FG27" s="14"/>
      <c r="FH27" s="14"/>
      <c r="FI27" s="14"/>
      <c r="FJ27" s="14"/>
      <c r="FK27" s="14"/>
      <c r="FL27" s="48"/>
      <c r="FM27" s="13"/>
      <c r="FN27" s="14"/>
      <c r="FO27" s="14"/>
      <c r="FP27" s="14"/>
      <c r="FQ27" s="14"/>
      <c r="FR27" s="14"/>
      <c r="FS27" s="14"/>
      <c r="FT27" s="14"/>
      <c r="FU27" s="14"/>
    </row>
    <row r="28" spans="1:177" s="3" customFormat="1" ht="27.75" customHeight="1">
      <c r="A28" s="46" t="s">
        <v>231</v>
      </c>
      <c r="B28" s="46"/>
      <c r="C28" s="46"/>
      <c r="D28" s="46"/>
      <c r="E28" s="46"/>
      <c r="F28" s="46"/>
      <c r="G28" s="47" t="s">
        <v>232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61"/>
      <c r="AJ28" s="13" t="s">
        <v>227</v>
      </c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48"/>
      <c r="AZ28" s="13"/>
      <c r="BA28" s="14"/>
      <c r="BB28" s="14"/>
      <c r="BC28" s="14"/>
      <c r="BD28" s="14"/>
      <c r="BE28" s="14"/>
      <c r="BF28" s="14"/>
      <c r="BG28" s="14"/>
      <c r="BH28" s="48"/>
      <c r="BI28" s="13"/>
      <c r="BJ28" s="14"/>
      <c r="BK28" s="14"/>
      <c r="BL28" s="14"/>
      <c r="BM28" s="14"/>
      <c r="BN28" s="14"/>
      <c r="BO28" s="14"/>
      <c r="BP28" s="14"/>
      <c r="BQ28" s="48"/>
      <c r="BR28" s="13"/>
      <c r="BS28" s="14"/>
      <c r="BT28" s="14"/>
      <c r="BU28" s="14"/>
      <c r="BV28" s="14"/>
      <c r="BW28" s="14"/>
      <c r="BX28" s="14"/>
      <c r="BY28" s="14"/>
      <c r="BZ28" s="48"/>
      <c r="CA28" s="13"/>
      <c r="CB28" s="14"/>
      <c r="CC28" s="14"/>
      <c r="CD28" s="14"/>
      <c r="CE28" s="14"/>
      <c r="CF28" s="14"/>
      <c r="CG28" s="14"/>
      <c r="CH28" s="14"/>
      <c r="CI28" s="48"/>
      <c r="CJ28" s="13"/>
      <c r="CK28" s="14"/>
      <c r="CL28" s="14"/>
      <c r="CM28" s="14"/>
      <c r="CN28" s="14"/>
      <c r="CO28" s="14"/>
      <c r="CP28" s="14"/>
      <c r="CQ28" s="14"/>
      <c r="CR28" s="48"/>
      <c r="CS28" s="13"/>
      <c r="CT28" s="14"/>
      <c r="CU28" s="14"/>
      <c r="CV28" s="14"/>
      <c r="CW28" s="14"/>
      <c r="CX28" s="14"/>
      <c r="CY28" s="14"/>
      <c r="CZ28" s="14"/>
      <c r="DA28" s="14"/>
      <c r="DB28" s="13"/>
      <c r="DC28" s="14"/>
      <c r="DD28" s="14"/>
      <c r="DE28" s="14"/>
      <c r="DF28" s="14"/>
      <c r="DG28" s="14"/>
      <c r="DH28" s="14"/>
      <c r="DI28" s="14"/>
      <c r="DJ28" s="48"/>
      <c r="DK28" s="13"/>
      <c r="DL28" s="14"/>
      <c r="DM28" s="14"/>
      <c r="DN28" s="14"/>
      <c r="DO28" s="14"/>
      <c r="DP28" s="14"/>
      <c r="DQ28" s="14"/>
      <c r="DR28" s="14"/>
      <c r="DS28" s="14"/>
      <c r="DT28" s="13"/>
      <c r="DU28" s="14"/>
      <c r="DV28" s="14"/>
      <c r="DW28" s="14"/>
      <c r="DX28" s="14"/>
      <c r="DY28" s="14"/>
      <c r="DZ28" s="14"/>
      <c r="EA28" s="14"/>
      <c r="EB28" s="48"/>
      <c r="EC28" s="13"/>
      <c r="ED28" s="14"/>
      <c r="EE28" s="14"/>
      <c r="EF28" s="14"/>
      <c r="EG28" s="14"/>
      <c r="EH28" s="14"/>
      <c r="EI28" s="14"/>
      <c r="EJ28" s="14"/>
      <c r="EK28" s="14"/>
      <c r="EL28" s="13"/>
      <c r="EM28" s="14"/>
      <c r="EN28" s="14"/>
      <c r="EO28" s="14"/>
      <c r="EP28" s="14"/>
      <c r="EQ28" s="14"/>
      <c r="ER28" s="14"/>
      <c r="ES28" s="14"/>
      <c r="ET28" s="48"/>
      <c r="EU28" s="13"/>
      <c r="EV28" s="14"/>
      <c r="EW28" s="14"/>
      <c r="EX28" s="14"/>
      <c r="EY28" s="14"/>
      <c r="EZ28" s="14"/>
      <c r="FA28" s="14"/>
      <c r="FB28" s="14"/>
      <c r="FC28" s="14"/>
      <c r="FD28" s="13"/>
      <c r="FE28" s="14"/>
      <c r="FF28" s="14"/>
      <c r="FG28" s="14"/>
      <c r="FH28" s="14"/>
      <c r="FI28" s="14"/>
      <c r="FJ28" s="14"/>
      <c r="FK28" s="14"/>
      <c r="FL28" s="48"/>
      <c r="FM28" s="13"/>
      <c r="FN28" s="14"/>
      <c r="FO28" s="14"/>
      <c r="FP28" s="14"/>
      <c r="FQ28" s="14"/>
      <c r="FR28" s="14"/>
      <c r="FS28" s="14"/>
      <c r="FT28" s="14"/>
      <c r="FU28" s="14"/>
    </row>
    <row r="29" spans="1:177" s="3" customFormat="1" ht="16.5" customHeight="1">
      <c r="A29" s="46"/>
      <c r="B29" s="46"/>
      <c r="C29" s="46"/>
      <c r="D29" s="46"/>
      <c r="E29" s="46"/>
      <c r="F29" s="46"/>
      <c r="G29" s="62" t="s">
        <v>233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J29" s="13" t="s">
        <v>227</v>
      </c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48"/>
      <c r="AZ29" s="13"/>
      <c r="BA29" s="14"/>
      <c r="BB29" s="14"/>
      <c r="BC29" s="14"/>
      <c r="BD29" s="14"/>
      <c r="BE29" s="14"/>
      <c r="BF29" s="14"/>
      <c r="BG29" s="14"/>
      <c r="BH29" s="48"/>
      <c r="BI29" s="13"/>
      <c r="BJ29" s="14"/>
      <c r="BK29" s="14"/>
      <c r="BL29" s="14"/>
      <c r="BM29" s="14"/>
      <c r="BN29" s="14"/>
      <c r="BO29" s="14"/>
      <c r="BP29" s="14"/>
      <c r="BQ29" s="48"/>
      <c r="BR29" s="13"/>
      <c r="BS29" s="14"/>
      <c r="BT29" s="14"/>
      <c r="BU29" s="14"/>
      <c r="BV29" s="14"/>
      <c r="BW29" s="14"/>
      <c r="BX29" s="14"/>
      <c r="BY29" s="14"/>
      <c r="BZ29" s="48"/>
      <c r="CA29" s="13"/>
      <c r="CB29" s="14"/>
      <c r="CC29" s="14"/>
      <c r="CD29" s="14"/>
      <c r="CE29" s="14"/>
      <c r="CF29" s="14"/>
      <c r="CG29" s="14"/>
      <c r="CH29" s="14"/>
      <c r="CI29" s="48"/>
      <c r="CJ29" s="13"/>
      <c r="CK29" s="14"/>
      <c r="CL29" s="14"/>
      <c r="CM29" s="14"/>
      <c r="CN29" s="14"/>
      <c r="CO29" s="14"/>
      <c r="CP29" s="14"/>
      <c r="CQ29" s="14"/>
      <c r="CR29" s="48"/>
      <c r="CS29" s="13"/>
      <c r="CT29" s="14"/>
      <c r="CU29" s="14"/>
      <c r="CV29" s="14"/>
      <c r="CW29" s="14"/>
      <c r="CX29" s="14"/>
      <c r="CY29" s="14"/>
      <c r="CZ29" s="14"/>
      <c r="DA29" s="14"/>
      <c r="DB29" s="13"/>
      <c r="DC29" s="14"/>
      <c r="DD29" s="14"/>
      <c r="DE29" s="14"/>
      <c r="DF29" s="14"/>
      <c r="DG29" s="14"/>
      <c r="DH29" s="14"/>
      <c r="DI29" s="14"/>
      <c r="DJ29" s="48"/>
      <c r="DK29" s="13"/>
      <c r="DL29" s="14"/>
      <c r="DM29" s="14"/>
      <c r="DN29" s="14"/>
      <c r="DO29" s="14"/>
      <c r="DP29" s="14"/>
      <c r="DQ29" s="14"/>
      <c r="DR29" s="14"/>
      <c r="DS29" s="14"/>
      <c r="DT29" s="13"/>
      <c r="DU29" s="14"/>
      <c r="DV29" s="14"/>
      <c r="DW29" s="14"/>
      <c r="DX29" s="14"/>
      <c r="DY29" s="14"/>
      <c r="DZ29" s="14"/>
      <c r="EA29" s="14"/>
      <c r="EB29" s="48"/>
      <c r="EC29" s="13"/>
      <c r="ED29" s="14"/>
      <c r="EE29" s="14"/>
      <c r="EF29" s="14"/>
      <c r="EG29" s="14"/>
      <c r="EH29" s="14"/>
      <c r="EI29" s="14"/>
      <c r="EJ29" s="14"/>
      <c r="EK29" s="14"/>
      <c r="EL29" s="13"/>
      <c r="EM29" s="14"/>
      <c r="EN29" s="14"/>
      <c r="EO29" s="14"/>
      <c r="EP29" s="14"/>
      <c r="EQ29" s="14"/>
      <c r="ER29" s="14"/>
      <c r="ES29" s="14"/>
      <c r="ET29" s="48"/>
      <c r="EU29" s="13"/>
      <c r="EV29" s="14"/>
      <c r="EW29" s="14"/>
      <c r="EX29" s="14"/>
      <c r="EY29" s="14"/>
      <c r="EZ29" s="14"/>
      <c r="FA29" s="14"/>
      <c r="FB29" s="14"/>
      <c r="FC29" s="14"/>
      <c r="FD29" s="13"/>
      <c r="FE29" s="14"/>
      <c r="FF29" s="14"/>
      <c r="FG29" s="14"/>
      <c r="FH29" s="14"/>
      <c r="FI29" s="14"/>
      <c r="FJ29" s="14"/>
      <c r="FK29" s="14"/>
      <c r="FL29" s="48"/>
      <c r="FM29" s="13"/>
      <c r="FN29" s="14"/>
      <c r="FO29" s="14"/>
      <c r="FP29" s="14"/>
      <c r="FQ29" s="14"/>
      <c r="FR29" s="14"/>
      <c r="FS29" s="14"/>
      <c r="FT29" s="14"/>
      <c r="FU29" s="14"/>
    </row>
    <row r="30" spans="1:177" s="3" customFormat="1" ht="16.5" customHeight="1">
      <c r="A30" s="46"/>
      <c r="B30" s="46"/>
      <c r="C30" s="46"/>
      <c r="D30" s="46"/>
      <c r="E30" s="46"/>
      <c r="F30" s="46"/>
      <c r="G30" s="62" t="s">
        <v>234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13" t="s">
        <v>227</v>
      </c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48"/>
      <c r="AZ30" s="13"/>
      <c r="BA30" s="14"/>
      <c r="BB30" s="14"/>
      <c r="BC30" s="14"/>
      <c r="BD30" s="14"/>
      <c r="BE30" s="14"/>
      <c r="BF30" s="14"/>
      <c r="BG30" s="14"/>
      <c r="BH30" s="48"/>
      <c r="BI30" s="13"/>
      <c r="BJ30" s="14"/>
      <c r="BK30" s="14"/>
      <c r="BL30" s="14"/>
      <c r="BM30" s="14"/>
      <c r="BN30" s="14"/>
      <c r="BO30" s="14"/>
      <c r="BP30" s="14"/>
      <c r="BQ30" s="48"/>
      <c r="BR30" s="13"/>
      <c r="BS30" s="14"/>
      <c r="BT30" s="14"/>
      <c r="BU30" s="14"/>
      <c r="BV30" s="14"/>
      <c r="BW30" s="14"/>
      <c r="BX30" s="14"/>
      <c r="BY30" s="14"/>
      <c r="BZ30" s="48"/>
      <c r="CA30" s="13"/>
      <c r="CB30" s="14"/>
      <c r="CC30" s="14"/>
      <c r="CD30" s="14"/>
      <c r="CE30" s="14"/>
      <c r="CF30" s="14"/>
      <c r="CG30" s="14"/>
      <c r="CH30" s="14"/>
      <c r="CI30" s="48"/>
      <c r="CJ30" s="13"/>
      <c r="CK30" s="14"/>
      <c r="CL30" s="14"/>
      <c r="CM30" s="14"/>
      <c r="CN30" s="14"/>
      <c r="CO30" s="14"/>
      <c r="CP30" s="14"/>
      <c r="CQ30" s="14"/>
      <c r="CR30" s="48"/>
      <c r="CS30" s="13"/>
      <c r="CT30" s="14"/>
      <c r="CU30" s="14"/>
      <c r="CV30" s="14"/>
      <c r="CW30" s="14"/>
      <c r="CX30" s="14"/>
      <c r="CY30" s="14"/>
      <c r="CZ30" s="14"/>
      <c r="DA30" s="14"/>
      <c r="DB30" s="13"/>
      <c r="DC30" s="14"/>
      <c r="DD30" s="14"/>
      <c r="DE30" s="14"/>
      <c r="DF30" s="14"/>
      <c r="DG30" s="14"/>
      <c r="DH30" s="14"/>
      <c r="DI30" s="14"/>
      <c r="DJ30" s="48"/>
      <c r="DK30" s="13"/>
      <c r="DL30" s="14"/>
      <c r="DM30" s="14"/>
      <c r="DN30" s="14"/>
      <c r="DO30" s="14"/>
      <c r="DP30" s="14"/>
      <c r="DQ30" s="14"/>
      <c r="DR30" s="14"/>
      <c r="DS30" s="14"/>
      <c r="DT30" s="13"/>
      <c r="DU30" s="14"/>
      <c r="DV30" s="14"/>
      <c r="DW30" s="14"/>
      <c r="DX30" s="14"/>
      <c r="DY30" s="14"/>
      <c r="DZ30" s="14"/>
      <c r="EA30" s="14"/>
      <c r="EB30" s="48"/>
      <c r="EC30" s="13"/>
      <c r="ED30" s="14"/>
      <c r="EE30" s="14"/>
      <c r="EF30" s="14"/>
      <c r="EG30" s="14"/>
      <c r="EH30" s="14"/>
      <c r="EI30" s="14"/>
      <c r="EJ30" s="14"/>
      <c r="EK30" s="14"/>
      <c r="EL30" s="13"/>
      <c r="EM30" s="14"/>
      <c r="EN30" s="14"/>
      <c r="EO30" s="14"/>
      <c r="EP30" s="14"/>
      <c r="EQ30" s="14"/>
      <c r="ER30" s="14"/>
      <c r="ES30" s="14"/>
      <c r="ET30" s="48"/>
      <c r="EU30" s="13"/>
      <c r="EV30" s="14"/>
      <c r="EW30" s="14"/>
      <c r="EX30" s="14"/>
      <c r="EY30" s="14"/>
      <c r="EZ30" s="14"/>
      <c r="FA30" s="14"/>
      <c r="FB30" s="14"/>
      <c r="FC30" s="14"/>
      <c r="FD30" s="13"/>
      <c r="FE30" s="14"/>
      <c r="FF30" s="14"/>
      <c r="FG30" s="14"/>
      <c r="FH30" s="14"/>
      <c r="FI30" s="14"/>
      <c r="FJ30" s="14"/>
      <c r="FK30" s="14"/>
      <c r="FL30" s="48"/>
      <c r="FM30" s="13"/>
      <c r="FN30" s="14"/>
      <c r="FO30" s="14"/>
      <c r="FP30" s="14"/>
      <c r="FQ30" s="14"/>
      <c r="FR30" s="14"/>
      <c r="FS30" s="14"/>
      <c r="FT30" s="14"/>
      <c r="FU30" s="14"/>
    </row>
    <row r="31" spans="1:177" s="3" customFormat="1" ht="16.5" customHeight="1">
      <c r="A31" s="46"/>
      <c r="B31" s="46"/>
      <c r="C31" s="46"/>
      <c r="D31" s="46"/>
      <c r="E31" s="46"/>
      <c r="F31" s="46"/>
      <c r="G31" s="62" t="s">
        <v>235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J31" s="13" t="s">
        <v>227</v>
      </c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48"/>
      <c r="AZ31" s="13"/>
      <c r="BA31" s="14"/>
      <c r="BB31" s="14"/>
      <c r="BC31" s="14"/>
      <c r="BD31" s="14"/>
      <c r="BE31" s="14"/>
      <c r="BF31" s="14"/>
      <c r="BG31" s="14"/>
      <c r="BH31" s="48"/>
      <c r="BI31" s="13"/>
      <c r="BJ31" s="14"/>
      <c r="BK31" s="14"/>
      <c r="BL31" s="14"/>
      <c r="BM31" s="14"/>
      <c r="BN31" s="14"/>
      <c r="BO31" s="14"/>
      <c r="BP31" s="14"/>
      <c r="BQ31" s="48"/>
      <c r="BR31" s="13"/>
      <c r="BS31" s="14"/>
      <c r="BT31" s="14"/>
      <c r="BU31" s="14"/>
      <c r="BV31" s="14"/>
      <c r="BW31" s="14"/>
      <c r="BX31" s="14"/>
      <c r="BY31" s="14"/>
      <c r="BZ31" s="48"/>
      <c r="CA31" s="13"/>
      <c r="CB31" s="14"/>
      <c r="CC31" s="14"/>
      <c r="CD31" s="14"/>
      <c r="CE31" s="14"/>
      <c r="CF31" s="14"/>
      <c r="CG31" s="14"/>
      <c r="CH31" s="14"/>
      <c r="CI31" s="48"/>
      <c r="CJ31" s="13"/>
      <c r="CK31" s="14"/>
      <c r="CL31" s="14"/>
      <c r="CM31" s="14"/>
      <c r="CN31" s="14"/>
      <c r="CO31" s="14"/>
      <c r="CP31" s="14"/>
      <c r="CQ31" s="14"/>
      <c r="CR31" s="48"/>
      <c r="CS31" s="13"/>
      <c r="CT31" s="14"/>
      <c r="CU31" s="14"/>
      <c r="CV31" s="14"/>
      <c r="CW31" s="14"/>
      <c r="CX31" s="14"/>
      <c r="CY31" s="14"/>
      <c r="CZ31" s="14"/>
      <c r="DA31" s="14"/>
      <c r="DB31" s="13"/>
      <c r="DC31" s="14"/>
      <c r="DD31" s="14"/>
      <c r="DE31" s="14"/>
      <c r="DF31" s="14"/>
      <c r="DG31" s="14"/>
      <c r="DH31" s="14"/>
      <c r="DI31" s="14"/>
      <c r="DJ31" s="48"/>
      <c r="DK31" s="13"/>
      <c r="DL31" s="14"/>
      <c r="DM31" s="14"/>
      <c r="DN31" s="14"/>
      <c r="DO31" s="14"/>
      <c r="DP31" s="14"/>
      <c r="DQ31" s="14"/>
      <c r="DR31" s="14"/>
      <c r="DS31" s="14"/>
      <c r="DT31" s="13"/>
      <c r="DU31" s="14"/>
      <c r="DV31" s="14"/>
      <c r="DW31" s="14"/>
      <c r="DX31" s="14"/>
      <c r="DY31" s="14"/>
      <c r="DZ31" s="14"/>
      <c r="EA31" s="14"/>
      <c r="EB31" s="48"/>
      <c r="EC31" s="13"/>
      <c r="ED31" s="14"/>
      <c r="EE31" s="14"/>
      <c r="EF31" s="14"/>
      <c r="EG31" s="14"/>
      <c r="EH31" s="14"/>
      <c r="EI31" s="14"/>
      <c r="EJ31" s="14"/>
      <c r="EK31" s="14"/>
      <c r="EL31" s="13"/>
      <c r="EM31" s="14"/>
      <c r="EN31" s="14"/>
      <c r="EO31" s="14"/>
      <c r="EP31" s="14"/>
      <c r="EQ31" s="14"/>
      <c r="ER31" s="14"/>
      <c r="ES31" s="14"/>
      <c r="ET31" s="48"/>
      <c r="EU31" s="13"/>
      <c r="EV31" s="14"/>
      <c r="EW31" s="14"/>
      <c r="EX31" s="14"/>
      <c r="EY31" s="14"/>
      <c r="EZ31" s="14"/>
      <c r="FA31" s="14"/>
      <c r="FB31" s="14"/>
      <c r="FC31" s="14"/>
      <c r="FD31" s="13"/>
      <c r="FE31" s="14"/>
      <c r="FF31" s="14"/>
      <c r="FG31" s="14"/>
      <c r="FH31" s="14"/>
      <c r="FI31" s="14"/>
      <c r="FJ31" s="14"/>
      <c r="FK31" s="14"/>
      <c r="FL31" s="48"/>
      <c r="FM31" s="13"/>
      <c r="FN31" s="14"/>
      <c r="FO31" s="14"/>
      <c r="FP31" s="14"/>
      <c r="FQ31" s="14"/>
      <c r="FR31" s="14"/>
      <c r="FS31" s="14"/>
      <c r="FT31" s="14"/>
      <c r="FU31" s="14"/>
    </row>
    <row r="32" spans="1:177" s="3" customFormat="1" ht="16.5" customHeight="1">
      <c r="A32" s="46"/>
      <c r="B32" s="46"/>
      <c r="C32" s="46"/>
      <c r="D32" s="46"/>
      <c r="E32" s="46"/>
      <c r="F32" s="46"/>
      <c r="G32" s="62" t="s">
        <v>236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J32" s="13" t="s">
        <v>227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48"/>
      <c r="AZ32" s="13"/>
      <c r="BA32" s="14"/>
      <c r="BB32" s="14"/>
      <c r="BC32" s="14"/>
      <c r="BD32" s="14"/>
      <c r="BE32" s="14"/>
      <c r="BF32" s="14"/>
      <c r="BG32" s="14"/>
      <c r="BH32" s="48"/>
      <c r="BI32" s="13"/>
      <c r="BJ32" s="14"/>
      <c r="BK32" s="14"/>
      <c r="BL32" s="14"/>
      <c r="BM32" s="14"/>
      <c r="BN32" s="14"/>
      <c r="BO32" s="14"/>
      <c r="BP32" s="14"/>
      <c r="BQ32" s="48"/>
      <c r="BR32" s="13"/>
      <c r="BS32" s="14"/>
      <c r="BT32" s="14"/>
      <c r="BU32" s="14"/>
      <c r="BV32" s="14"/>
      <c r="BW32" s="14"/>
      <c r="BX32" s="14"/>
      <c r="BY32" s="14"/>
      <c r="BZ32" s="48"/>
      <c r="CA32" s="13"/>
      <c r="CB32" s="14"/>
      <c r="CC32" s="14"/>
      <c r="CD32" s="14"/>
      <c r="CE32" s="14"/>
      <c r="CF32" s="14"/>
      <c r="CG32" s="14"/>
      <c r="CH32" s="14"/>
      <c r="CI32" s="48"/>
      <c r="CJ32" s="13"/>
      <c r="CK32" s="14"/>
      <c r="CL32" s="14"/>
      <c r="CM32" s="14"/>
      <c r="CN32" s="14"/>
      <c r="CO32" s="14"/>
      <c r="CP32" s="14"/>
      <c r="CQ32" s="14"/>
      <c r="CR32" s="48"/>
      <c r="CS32" s="13"/>
      <c r="CT32" s="14"/>
      <c r="CU32" s="14"/>
      <c r="CV32" s="14"/>
      <c r="CW32" s="14"/>
      <c r="CX32" s="14"/>
      <c r="CY32" s="14"/>
      <c r="CZ32" s="14"/>
      <c r="DA32" s="14"/>
      <c r="DB32" s="13"/>
      <c r="DC32" s="14"/>
      <c r="DD32" s="14"/>
      <c r="DE32" s="14"/>
      <c r="DF32" s="14"/>
      <c r="DG32" s="14"/>
      <c r="DH32" s="14"/>
      <c r="DI32" s="14"/>
      <c r="DJ32" s="48"/>
      <c r="DK32" s="13"/>
      <c r="DL32" s="14"/>
      <c r="DM32" s="14"/>
      <c r="DN32" s="14"/>
      <c r="DO32" s="14"/>
      <c r="DP32" s="14"/>
      <c r="DQ32" s="14"/>
      <c r="DR32" s="14"/>
      <c r="DS32" s="14"/>
      <c r="DT32" s="13"/>
      <c r="DU32" s="14"/>
      <c r="DV32" s="14"/>
      <c r="DW32" s="14"/>
      <c r="DX32" s="14"/>
      <c r="DY32" s="14"/>
      <c r="DZ32" s="14"/>
      <c r="EA32" s="14"/>
      <c r="EB32" s="48"/>
      <c r="EC32" s="13"/>
      <c r="ED32" s="14"/>
      <c r="EE32" s="14"/>
      <c r="EF32" s="14"/>
      <c r="EG32" s="14"/>
      <c r="EH32" s="14"/>
      <c r="EI32" s="14"/>
      <c r="EJ32" s="14"/>
      <c r="EK32" s="14"/>
      <c r="EL32" s="13"/>
      <c r="EM32" s="14"/>
      <c r="EN32" s="14"/>
      <c r="EO32" s="14"/>
      <c r="EP32" s="14"/>
      <c r="EQ32" s="14"/>
      <c r="ER32" s="14"/>
      <c r="ES32" s="14"/>
      <c r="ET32" s="48"/>
      <c r="EU32" s="13"/>
      <c r="EV32" s="14"/>
      <c r="EW32" s="14"/>
      <c r="EX32" s="14"/>
      <c r="EY32" s="14"/>
      <c r="EZ32" s="14"/>
      <c r="FA32" s="14"/>
      <c r="FB32" s="14"/>
      <c r="FC32" s="14"/>
      <c r="FD32" s="13"/>
      <c r="FE32" s="14"/>
      <c r="FF32" s="14"/>
      <c r="FG32" s="14"/>
      <c r="FH32" s="14"/>
      <c r="FI32" s="14"/>
      <c r="FJ32" s="14"/>
      <c r="FK32" s="14"/>
      <c r="FL32" s="48"/>
      <c r="FM32" s="13"/>
      <c r="FN32" s="14"/>
      <c r="FO32" s="14"/>
      <c r="FP32" s="14"/>
      <c r="FQ32" s="14"/>
      <c r="FR32" s="14"/>
      <c r="FS32" s="14"/>
      <c r="FT32" s="14"/>
      <c r="FU32" s="14"/>
    </row>
    <row r="33" spans="1:177" s="3" customFormat="1" ht="27.75" customHeight="1">
      <c r="A33" s="46" t="s">
        <v>237</v>
      </c>
      <c r="B33" s="46"/>
      <c r="C33" s="46"/>
      <c r="D33" s="46"/>
      <c r="E33" s="46"/>
      <c r="F33" s="46"/>
      <c r="G33" s="47" t="s">
        <v>238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61"/>
      <c r="AJ33" s="13" t="s">
        <v>227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48"/>
      <c r="AZ33" s="13"/>
      <c r="BA33" s="14"/>
      <c r="BB33" s="14"/>
      <c r="BC33" s="14"/>
      <c r="BD33" s="14"/>
      <c r="BE33" s="14"/>
      <c r="BF33" s="14"/>
      <c r="BG33" s="14"/>
      <c r="BH33" s="48"/>
      <c r="BI33" s="13"/>
      <c r="BJ33" s="14"/>
      <c r="BK33" s="14"/>
      <c r="BL33" s="14"/>
      <c r="BM33" s="14"/>
      <c r="BN33" s="14"/>
      <c r="BO33" s="14"/>
      <c r="BP33" s="14"/>
      <c r="BQ33" s="48"/>
      <c r="BR33" s="13"/>
      <c r="BS33" s="14"/>
      <c r="BT33" s="14"/>
      <c r="BU33" s="14"/>
      <c r="BV33" s="14"/>
      <c r="BW33" s="14"/>
      <c r="BX33" s="14"/>
      <c r="BY33" s="14"/>
      <c r="BZ33" s="48"/>
      <c r="CA33" s="13"/>
      <c r="CB33" s="14"/>
      <c r="CC33" s="14"/>
      <c r="CD33" s="14"/>
      <c r="CE33" s="14"/>
      <c r="CF33" s="14"/>
      <c r="CG33" s="14"/>
      <c r="CH33" s="14"/>
      <c r="CI33" s="48"/>
      <c r="CJ33" s="13"/>
      <c r="CK33" s="14"/>
      <c r="CL33" s="14"/>
      <c r="CM33" s="14"/>
      <c r="CN33" s="14"/>
      <c r="CO33" s="14"/>
      <c r="CP33" s="14"/>
      <c r="CQ33" s="14"/>
      <c r="CR33" s="48"/>
      <c r="CS33" s="13"/>
      <c r="CT33" s="14"/>
      <c r="CU33" s="14"/>
      <c r="CV33" s="14"/>
      <c r="CW33" s="14"/>
      <c r="CX33" s="14"/>
      <c r="CY33" s="14"/>
      <c r="CZ33" s="14"/>
      <c r="DA33" s="14"/>
      <c r="DB33" s="13"/>
      <c r="DC33" s="14"/>
      <c r="DD33" s="14"/>
      <c r="DE33" s="14"/>
      <c r="DF33" s="14"/>
      <c r="DG33" s="14"/>
      <c r="DH33" s="14"/>
      <c r="DI33" s="14"/>
      <c r="DJ33" s="48"/>
      <c r="DK33" s="13"/>
      <c r="DL33" s="14"/>
      <c r="DM33" s="14"/>
      <c r="DN33" s="14"/>
      <c r="DO33" s="14"/>
      <c r="DP33" s="14"/>
      <c r="DQ33" s="14"/>
      <c r="DR33" s="14"/>
      <c r="DS33" s="14"/>
      <c r="DT33" s="13"/>
      <c r="DU33" s="14"/>
      <c r="DV33" s="14"/>
      <c r="DW33" s="14"/>
      <c r="DX33" s="14"/>
      <c r="DY33" s="14"/>
      <c r="DZ33" s="14"/>
      <c r="EA33" s="14"/>
      <c r="EB33" s="48"/>
      <c r="EC33" s="13"/>
      <c r="ED33" s="14"/>
      <c r="EE33" s="14"/>
      <c r="EF33" s="14"/>
      <c r="EG33" s="14"/>
      <c r="EH33" s="14"/>
      <c r="EI33" s="14"/>
      <c r="EJ33" s="14"/>
      <c r="EK33" s="14"/>
      <c r="EL33" s="13"/>
      <c r="EM33" s="14"/>
      <c r="EN33" s="14"/>
      <c r="EO33" s="14"/>
      <c r="EP33" s="14"/>
      <c r="EQ33" s="14"/>
      <c r="ER33" s="14"/>
      <c r="ES33" s="14"/>
      <c r="ET33" s="48"/>
      <c r="EU33" s="13"/>
      <c r="EV33" s="14"/>
      <c r="EW33" s="14"/>
      <c r="EX33" s="14"/>
      <c r="EY33" s="14"/>
      <c r="EZ33" s="14"/>
      <c r="FA33" s="14"/>
      <c r="FB33" s="14"/>
      <c r="FC33" s="14"/>
      <c r="FD33" s="13"/>
      <c r="FE33" s="14"/>
      <c r="FF33" s="14"/>
      <c r="FG33" s="14"/>
      <c r="FH33" s="14"/>
      <c r="FI33" s="14"/>
      <c r="FJ33" s="14"/>
      <c r="FK33" s="14"/>
      <c r="FL33" s="48"/>
      <c r="FM33" s="13"/>
      <c r="FN33" s="14"/>
      <c r="FO33" s="14"/>
      <c r="FP33" s="14"/>
      <c r="FQ33" s="14"/>
      <c r="FR33" s="14"/>
      <c r="FS33" s="14"/>
      <c r="FT33" s="14"/>
      <c r="FU33" s="14"/>
    </row>
    <row r="34" spans="1:177" s="3" customFormat="1" ht="27.75" customHeight="1">
      <c r="A34" s="46" t="s">
        <v>72</v>
      </c>
      <c r="B34" s="46"/>
      <c r="C34" s="46"/>
      <c r="D34" s="46"/>
      <c r="E34" s="46"/>
      <c r="F34" s="46"/>
      <c r="G34" s="47" t="s">
        <v>239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61"/>
      <c r="AJ34" s="13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48"/>
      <c r="AZ34" s="13"/>
      <c r="BA34" s="14"/>
      <c r="BB34" s="14"/>
      <c r="BC34" s="14"/>
      <c r="BD34" s="14"/>
      <c r="BE34" s="14"/>
      <c r="BF34" s="14"/>
      <c r="BG34" s="14"/>
      <c r="BH34" s="48"/>
      <c r="BI34" s="13"/>
      <c r="BJ34" s="14"/>
      <c r="BK34" s="14"/>
      <c r="BL34" s="14"/>
      <c r="BM34" s="14"/>
      <c r="BN34" s="14"/>
      <c r="BO34" s="14"/>
      <c r="BP34" s="14"/>
      <c r="BQ34" s="48"/>
      <c r="BR34" s="13"/>
      <c r="BS34" s="14"/>
      <c r="BT34" s="14"/>
      <c r="BU34" s="14"/>
      <c r="BV34" s="14"/>
      <c r="BW34" s="14"/>
      <c r="BX34" s="14"/>
      <c r="BY34" s="14"/>
      <c r="BZ34" s="48"/>
      <c r="CA34" s="13"/>
      <c r="CB34" s="14"/>
      <c r="CC34" s="14"/>
      <c r="CD34" s="14"/>
      <c r="CE34" s="14"/>
      <c r="CF34" s="14"/>
      <c r="CG34" s="14"/>
      <c r="CH34" s="14"/>
      <c r="CI34" s="48"/>
      <c r="CJ34" s="13"/>
      <c r="CK34" s="14"/>
      <c r="CL34" s="14"/>
      <c r="CM34" s="14"/>
      <c r="CN34" s="14"/>
      <c r="CO34" s="14"/>
      <c r="CP34" s="14"/>
      <c r="CQ34" s="14"/>
      <c r="CR34" s="48"/>
      <c r="CS34" s="13"/>
      <c r="CT34" s="14"/>
      <c r="CU34" s="14"/>
      <c r="CV34" s="14"/>
      <c r="CW34" s="14"/>
      <c r="CX34" s="14"/>
      <c r="CY34" s="14"/>
      <c r="CZ34" s="14"/>
      <c r="DA34" s="14"/>
      <c r="DB34" s="13"/>
      <c r="DC34" s="14"/>
      <c r="DD34" s="14"/>
      <c r="DE34" s="14"/>
      <c r="DF34" s="14"/>
      <c r="DG34" s="14"/>
      <c r="DH34" s="14"/>
      <c r="DI34" s="14"/>
      <c r="DJ34" s="48"/>
      <c r="DK34" s="13"/>
      <c r="DL34" s="14"/>
      <c r="DM34" s="14"/>
      <c r="DN34" s="14"/>
      <c r="DO34" s="14"/>
      <c r="DP34" s="14"/>
      <c r="DQ34" s="14"/>
      <c r="DR34" s="14"/>
      <c r="DS34" s="14"/>
      <c r="DT34" s="13"/>
      <c r="DU34" s="14"/>
      <c r="DV34" s="14"/>
      <c r="DW34" s="14"/>
      <c r="DX34" s="14"/>
      <c r="DY34" s="14"/>
      <c r="DZ34" s="14"/>
      <c r="EA34" s="14"/>
      <c r="EB34" s="48"/>
      <c r="EC34" s="13"/>
      <c r="ED34" s="14"/>
      <c r="EE34" s="14"/>
      <c r="EF34" s="14"/>
      <c r="EG34" s="14"/>
      <c r="EH34" s="14"/>
      <c r="EI34" s="14"/>
      <c r="EJ34" s="14"/>
      <c r="EK34" s="14"/>
      <c r="EL34" s="13"/>
      <c r="EM34" s="14"/>
      <c r="EN34" s="14"/>
      <c r="EO34" s="14"/>
      <c r="EP34" s="14"/>
      <c r="EQ34" s="14"/>
      <c r="ER34" s="14"/>
      <c r="ES34" s="14"/>
      <c r="ET34" s="48"/>
      <c r="EU34" s="13"/>
      <c r="EV34" s="14"/>
      <c r="EW34" s="14"/>
      <c r="EX34" s="14"/>
      <c r="EY34" s="14"/>
      <c r="EZ34" s="14"/>
      <c r="FA34" s="14"/>
      <c r="FB34" s="14"/>
      <c r="FC34" s="14"/>
      <c r="FD34" s="13"/>
      <c r="FE34" s="14"/>
      <c r="FF34" s="14"/>
      <c r="FG34" s="14"/>
      <c r="FH34" s="14"/>
      <c r="FI34" s="14"/>
      <c r="FJ34" s="14"/>
      <c r="FK34" s="14"/>
      <c r="FL34" s="48"/>
      <c r="FM34" s="13"/>
      <c r="FN34" s="14"/>
      <c r="FO34" s="14"/>
      <c r="FP34" s="14"/>
      <c r="FQ34" s="14"/>
      <c r="FR34" s="14"/>
      <c r="FS34" s="14"/>
      <c r="FT34" s="14"/>
      <c r="FU34" s="14"/>
    </row>
    <row r="35" spans="1:177" s="3" customFormat="1" ht="27.75" customHeight="1">
      <c r="A35" s="46" t="s">
        <v>74</v>
      </c>
      <c r="B35" s="46"/>
      <c r="C35" s="46"/>
      <c r="D35" s="46"/>
      <c r="E35" s="46"/>
      <c r="F35" s="46"/>
      <c r="G35" s="47" t="s">
        <v>241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61"/>
      <c r="AJ35" s="13" t="s">
        <v>240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48"/>
      <c r="AZ35" s="13"/>
      <c r="BA35" s="14"/>
      <c r="BB35" s="14"/>
      <c r="BC35" s="14"/>
      <c r="BD35" s="14"/>
      <c r="BE35" s="14"/>
      <c r="BF35" s="14"/>
      <c r="BG35" s="14"/>
      <c r="BH35" s="48"/>
      <c r="BI35" s="13"/>
      <c r="BJ35" s="14"/>
      <c r="BK35" s="14"/>
      <c r="BL35" s="14"/>
      <c r="BM35" s="14"/>
      <c r="BN35" s="14"/>
      <c r="BO35" s="14"/>
      <c r="BP35" s="14"/>
      <c r="BQ35" s="48"/>
      <c r="BR35" s="13"/>
      <c r="BS35" s="14"/>
      <c r="BT35" s="14"/>
      <c r="BU35" s="14"/>
      <c r="BV35" s="14"/>
      <c r="BW35" s="14"/>
      <c r="BX35" s="14"/>
      <c r="BY35" s="14"/>
      <c r="BZ35" s="48"/>
      <c r="CA35" s="13"/>
      <c r="CB35" s="14"/>
      <c r="CC35" s="14"/>
      <c r="CD35" s="14"/>
      <c r="CE35" s="14"/>
      <c r="CF35" s="14"/>
      <c r="CG35" s="14"/>
      <c r="CH35" s="14"/>
      <c r="CI35" s="48"/>
      <c r="CJ35" s="13"/>
      <c r="CK35" s="14"/>
      <c r="CL35" s="14"/>
      <c r="CM35" s="14"/>
      <c r="CN35" s="14"/>
      <c r="CO35" s="14"/>
      <c r="CP35" s="14"/>
      <c r="CQ35" s="14"/>
      <c r="CR35" s="48"/>
      <c r="CS35" s="13"/>
      <c r="CT35" s="14"/>
      <c r="CU35" s="14"/>
      <c r="CV35" s="14"/>
      <c r="CW35" s="14"/>
      <c r="CX35" s="14"/>
      <c r="CY35" s="14"/>
      <c r="CZ35" s="14"/>
      <c r="DA35" s="14"/>
      <c r="DB35" s="13"/>
      <c r="DC35" s="14"/>
      <c r="DD35" s="14"/>
      <c r="DE35" s="14"/>
      <c r="DF35" s="14"/>
      <c r="DG35" s="14"/>
      <c r="DH35" s="14"/>
      <c r="DI35" s="14"/>
      <c r="DJ35" s="48"/>
      <c r="DK35" s="13"/>
      <c r="DL35" s="14"/>
      <c r="DM35" s="14"/>
      <c r="DN35" s="14"/>
      <c r="DO35" s="14"/>
      <c r="DP35" s="14"/>
      <c r="DQ35" s="14"/>
      <c r="DR35" s="14"/>
      <c r="DS35" s="14"/>
      <c r="DT35" s="13"/>
      <c r="DU35" s="14"/>
      <c r="DV35" s="14"/>
      <c r="DW35" s="14"/>
      <c r="DX35" s="14"/>
      <c r="DY35" s="14"/>
      <c r="DZ35" s="14"/>
      <c r="EA35" s="14"/>
      <c r="EB35" s="48"/>
      <c r="EC35" s="13"/>
      <c r="ED35" s="14"/>
      <c r="EE35" s="14"/>
      <c r="EF35" s="14"/>
      <c r="EG35" s="14"/>
      <c r="EH35" s="14"/>
      <c r="EI35" s="14"/>
      <c r="EJ35" s="14"/>
      <c r="EK35" s="14"/>
      <c r="EL35" s="13"/>
      <c r="EM35" s="14"/>
      <c r="EN35" s="14"/>
      <c r="EO35" s="14"/>
      <c r="EP35" s="14"/>
      <c r="EQ35" s="14"/>
      <c r="ER35" s="14"/>
      <c r="ES35" s="14"/>
      <c r="ET35" s="48"/>
      <c r="EU35" s="13"/>
      <c r="EV35" s="14"/>
      <c r="EW35" s="14"/>
      <c r="EX35" s="14"/>
      <c r="EY35" s="14"/>
      <c r="EZ35" s="14"/>
      <c r="FA35" s="14"/>
      <c r="FB35" s="14"/>
      <c r="FC35" s="14"/>
      <c r="FD35" s="13"/>
      <c r="FE35" s="14"/>
      <c r="FF35" s="14"/>
      <c r="FG35" s="14"/>
      <c r="FH35" s="14"/>
      <c r="FI35" s="14"/>
      <c r="FJ35" s="14"/>
      <c r="FK35" s="14"/>
      <c r="FL35" s="48"/>
      <c r="FM35" s="13"/>
      <c r="FN35" s="14"/>
      <c r="FO35" s="14"/>
      <c r="FP35" s="14"/>
      <c r="FQ35" s="14"/>
      <c r="FR35" s="14"/>
      <c r="FS35" s="14"/>
      <c r="FT35" s="14"/>
      <c r="FU35" s="14"/>
    </row>
    <row r="36" spans="1:177" s="3" customFormat="1" ht="15" customHeight="1">
      <c r="A36" s="46" t="s">
        <v>242</v>
      </c>
      <c r="B36" s="46"/>
      <c r="C36" s="46"/>
      <c r="D36" s="46"/>
      <c r="E36" s="46"/>
      <c r="F36" s="46"/>
      <c r="G36" s="47" t="s">
        <v>243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61"/>
      <c r="AJ36" s="13" t="s">
        <v>227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48"/>
      <c r="AZ36" s="13"/>
      <c r="BA36" s="14"/>
      <c r="BB36" s="14"/>
      <c r="BC36" s="14"/>
      <c r="BD36" s="14"/>
      <c r="BE36" s="14"/>
      <c r="BF36" s="14"/>
      <c r="BG36" s="14"/>
      <c r="BH36" s="48"/>
      <c r="BI36" s="13"/>
      <c r="BJ36" s="14"/>
      <c r="BK36" s="14"/>
      <c r="BL36" s="14"/>
      <c r="BM36" s="14"/>
      <c r="BN36" s="14"/>
      <c r="BO36" s="14"/>
      <c r="BP36" s="14"/>
      <c r="BQ36" s="48"/>
      <c r="BR36" s="13"/>
      <c r="BS36" s="14"/>
      <c r="BT36" s="14"/>
      <c r="BU36" s="14"/>
      <c r="BV36" s="14"/>
      <c r="BW36" s="14"/>
      <c r="BX36" s="14"/>
      <c r="BY36" s="14"/>
      <c r="BZ36" s="48"/>
      <c r="CA36" s="13"/>
      <c r="CB36" s="14"/>
      <c r="CC36" s="14"/>
      <c r="CD36" s="14"/>
      <c r="CE36" s="14"/>
      <c r="CF36" s="14"/>
      <c r="CG36" s="14"/>
      <c r="CH36" s="14"/>
      <c r="CI36" s="48"/>
      <c r="CJ36" s="13"/>
      <c r="CK36" s="14"/>
      <c r="CL36" s="14"/>
      <c r="CM36" s="14"/>
      <c r="CN36" s="14"/>
      <c r="CO36" s="14"/>
      <c r="CP36" s="14"/>
      <c r="CQ36" s="14"/>
      <c r="CR36" s="48"/>
      <c r="CS36" s="13"/>
      <c r="CT36" s="14"/>
      <c r="CU36" s="14"/>
      <c r="CV36" s="14"/>
      <c r="CW36" s="14"/>
      <c r="CX36" s="14"/>
      <c r="CY36" s="14"/>
      <c r="CZ36" s="14"/>
      <c r="DA36" s="14"/>
      <c r="DB36" s="13"/>
      <c r="DC36" s="14"/>
      <c r="DD36" s="14"/>
      <c r="DE36" s="14"/>
      <c r="DF36" s="14"/>
      <c r="DG36" s="14"/>
      <c r="DH36" s="14"/>
      <c r="DI36" s="14"/>
      <c r="DJ36" s="48"/>
      <c r="DK36" s="13"/>
      <c r="DL36" s="14"/>
      <c r="DM36" s="14"/>
      <c r="DN36" s="14"/>
      <c r="DO36" s="14"/>
      <c r="DP36" s="14"/>
      <c r="DQ36" s="14"/>
      <c r="DR36" s="14"/>
      <c r="DS36" s="14"/>
      <c r="DT36" s="13"/>
      <c r="DU36" s="14"/>
      <c r="DV36" s="14"/>
      <c r="DW36" s="14"/>
      <c r="DX36" s="14"/>
      <c r="DY36" s="14"/>
      <c r="DZ36" s="14"/>
      <c r="EA36" s="14"/>
      <c r="EB36" s="48"/>
      <c r="EC36" s="13"/>
      <c r="ED36" s="14"/>
      <c r="EE36" s="14"/>
      <c r="EF36" s="14"/>
      <c r="EG36" s="14"/>
      <c r="EH36" s="14"/>
      <c r="EI36" s="14"/>
      <c r="EJ36" s="14"/>
      <c r="EK36" s="14"/>
      <c r="EL36" s="13"/>
      <c r="EM36" s="14"/>
      <c r="EN36" s="14"/>
      <c r="EO36" s="14"/>
      <c r="EP36" s="14"/>
      <c r="EQ36" s="14"/>
      <c r="ER36" s="14"/>
      <c r="ES36" s="14"/>
      <c r="ET36" s="48"/>
      <c r="EU36" s="13"/>
      <c r="EV36" s="14"/>
      <c r="EW36" s="14"/>
      <c r="EX36" s="14"/>
      <c r="EY36" s="14"/>
      <c r="EZ36" s="14"/>
      <c r="FA36" s="14"/>
      <c r="FB36" s="14"/>
      <c r="FC36" s="14"/>
      <c r="FD36" s="13"/>
      <c r="FE36" s="14"/>
      <c r="FF36" s="14"/>
      <c r="FG36" s="14"/>
      <c r="FH36" s="14"/>
      <c r="FI36" s="14"/>
      <c r="FJ36" s="14"/>
      <c r="FK36" s="14"/>
      <c r="FL36" s="48"/>
      <c r="FM36" s="13"/>
      <c r="FN36" s="14"/>
      <c r="FO36" s="14"/>
      <c r="FP36" s="14"/>
      <c r="FQ36" s="14"/>
      <c r="FR36" s="14"/>
      <c r="FS36" s="14"/>
      <c r="FT36" s="14"/>
      <c r="FU36" s="14"/>
    </row>
    <row r="37" spans="1:177" s="3" customFormat="1" ht="27.75" customHeight="1">
      <c r="A37" s="46" t="s">
        <v>76</v>
      </c>
      <c r="B37" s="46"/>
      <c r="C37" s="46"/>
      <c r="D37" s="46"/>
      <c r="E37" s="46"/>
      <c r="F37" s="46"/>
      <c r="G37" s="47" t="s">
        <v>244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61"/>
      <c r="AJ37" s="13" t="s">
        <v>253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48"/>
      <c r="AZ37" s="13"/>
      <c r="BA37" s="14"/>
      <c r="BB37" s="14"/>
      <c r="BC37" s="14"/>
      <c r="BD37" s="14"/>
      <c r="BE37" s="14"/>
      <c r="BF37" s="14"/>
      <c r="BG37" s="14"/>
      <c r="BH37" s="48"/>
      <c r="BI37" s="13"/>
      <c r="BJ37" s="14"/>
      <c r="BK37" s="14"/>
      <c r="BL37" s="14"/>
      <c r="BM37" s="14"/>
      <c r="BN37" s="14"/>
      <c r="BO37" s="14"/>
      <c r="BP37" s="14"/>
      <c r="BQ37" s="48"/>
      <c r="BR37" s="13"/>
      <c r="BS37" s="14"/>
      <c r="BT37" s="14"/>
      <c r="BU37" s="14"/>
      <c r="BV37" s="14"/>
      <c r="BW37" s="14"/>
      <c r="BX37" s="14"/>
      <c r="BY37" s="14"/>
      <c r="BZ37" s="48"/>
      <c r="CA37" s="13"/>
      <c r="CB37" s="14"/>
      <c r="CC37" s="14"/>
      <c r="CD37" s="14"/>
      <c r="CE37" s="14"/>
      <c r="CF37" s="14"/>
      <c r="CG37" s="14"/>
      <c r="CH37" s="14"/>
      <c r="CI37" s="48"/>
      <c r="CJ37" s="13"/>
      <c r="CK37" s="14"/>
      <c r="CL37" s="14"/>
      <c r="CM37" s="14"/>
      <c r="CN37" s="14"/>
      <c r="CO37" s="14"/>
      <c r="CP37" s="14"/>
      <c r="CQ37" s="14"/>
      <c r="CR37" s="48"/>
      <c r="CS37" s="13"/>
      <c r="CT37" s="14"/>
      <c r="CU37" s="14"/>
      <c r="CV37" s="14"/>
      <c r="CW37" s="14"/>
      <c r="CX37" s="14"/>
      <c r="CY37" s="14"/>
      <c r="CZ37" s="14"/>
      <c r="DA37" s="14"/>
      <c r="DB37" s="13"/>
      <c r="DC37" s="14"/>
      <c r="DD37" s="14"/>
      <c r="DE37" s="14"/>
      <c r="DF37" s="14"/>
      <c r="DG37" s="14"/>
      <c r="DH37" s="14"/>
      <c r="DI37" s="14"/>
      <c r="DJ37" s="48"/>
      <c r="DK37" s="13"/>
      <c r="DL37" s="14"/>
      <c r="DM37" s="14"/>
      <c r="DN37" s="14"/>
      <c r="DO37" s="14"/>
      <c r="DP37" s="14"/>
      <c r="DQ37" s="14"/>
      <c r="DR37" s="14"/>
      <c r="DS37" s="14"/>
      <c r="DT37" s="13"/>
      <c r="DU37" s="14"/>
      <c r="DV37" s="14"/>
      <c r="DW37" s="14"/>
      <c r="DX37" s="14"/>
      <c r="DY37" s="14"/>
      <c r="DZ37" s="14"/>
      <c r="EA37" s="14"/>
      <c r="EB37" s="48"/>
      <c r="EC37" s="13"/>
      <c r="ED37" s="14"/>
      <c r="EE37" s="14"/>
      <c r="EF37" s="14"/>
      <c r="EG37" s="14"/>
      <c r="EH37" s="14"/>
      <c r="EI37" s="14"/>
      <c r="EJ37" s="14"/>
      <c r="EK37" s="14"/>
      <c r="EL37" s="13"/>
      <c r="EM37" s="14"/>
      <c r="EN37" s="14"/>
      <c r="EO37" s="14"/>
      <c r="EP37" s="14"/>
      <c r="EQ37" s="14"/>
      <c r="ER37" s="14"/>
      <c r="ES37" s="14"/>
      <c r="ET37" s="48"/>
      <c r="EU37" s="13"/>
      <c r="EV37" s="14"/>
      <c r="EW37" s="14"/>
      <c r="EX37" s="14"/>
      <c r="EY37" s="14"/>
      <c r="EZ37" s="14"/>
      <c r="FA37" s="14"/>
      <c r="FB37" s="14"/>
      <c r="FC37" s="14"/>
      <c r="FD37" s="13"/>
      <c r="FE37" s="14"/>
      <c r="FF37" s="14"/>
      <c r="FG37" s="14"/>
      <c r="FH37" s="14"/>
      <c r="FI37" s="14"/>
      <c r="FJ37" s="14"/>
      <c r="FK37" s="14"/>
      <c r="FL37" s="48"/>
      <c r="FM37" s="13"/>
      <c r="FN37" s="14"/>
      <c r="FO37" s="14"/>
      <c r="FP37" s="14"/>
      <c r="FQ37" s="14"/>
      <c r="FR37" s="14"/>
      <c r="FS37" s="14"/>
      <c r="FT37" s="14"/>
      <c r="FU37" s="14"/>
    </row>
    <row r="38" spans="1:177" s="3" customFormat="1" ht="27.75" customHeight="1">
      <c r="A38" s="46"/>
      <c r="B38" s="46"/>
      <c r="C38" s="46"/>
      <c r="D38" s="46"/>
      <c r="E38" s="46"/>
      <c r="F38" s="46"/>
      <c r="G38" s="59" t="s">
        <v>245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  <c r="AJ38" s="13" t="s">
        <v>253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48"/>
      <c r="AZ38" s="13"/>
      <c r="BA38" s="14"/>
      <c r="BB38" s="14"/>
      <c r="BC38" s="14"/>
      <c r="BD38" s="14"/>
      <c r="BE38" s="14"/>
      <c r="BF38" s="14"/>
      <c r="BG38" s="14"/>
      <c r="BH38" s="48"/>
      <c r="BI38" s="13"/>
      <c r="BJ38" s="14"/>
      <c r="BK38" s="14"/>
      <c r="BL38" s="14"/>
      <c r="BM38" s="14"/>
      <c r="BN38" s="14"/>
      <c r="BO38" s="14"/>
      <c r="BP38" s="14"/>
      <c r="BQ38" s="48"/>
      <c r="BR38" s="13"/>
      <c r="BS38" s="14"/>
      <c r="BT38" s="14"/>
      <c r="BU38" s="14"/>
      <c r="BV38" s="14"/>
      <c r="BW38" s="14"/>
      <c r="BX38" s="14"/>
      <c r="BY38" s="14"/>
      <c r="BZ38" s="48"/>
      <c r="CA38" s="13"/>
      <c r="CB38" s="14"/>
      <c r="CC38" s="14"/>
      <c r="CD38" s="14"/>
      <c r="CE38" s="14"/>
      <c r="CF38" s="14"/>
      <c r="CG38" s="14"/>
      <c r="CH38" s="14"/>
      <c r="CI38" s="48"/>
      <c r="CJ38" s="13"/>
      <c r="CK38" s="14"/>
      <c r="CL38" s="14"/>
      <c r="CM38" s="14"/>
      <c r="CN38" s="14"/>
      <c r="CO38" s="14"/>
      <c r="CP38" s="14"/>
      <c r="CQ38" s="14"/>
      <c r="CR38" s="48"/>
      <c r="CS38" s="13"/>
      <c r="CT38" s="14"/>
      <c r="CU38" s="14"/>
      <c r="CV38" s="14"/>
      <c r="CW38" s="14"/>
      <c r="CX38" s="14"/>
      <c r="CY38" s="14"/>
      <c r="CZ38" s="14"/>
      <c r="DA38" s="14"/>
      <c r="DB38" s="13"/>
      <c r="DC38" s="14"/>
      <c r="DD38" s="14"/>
      <c r="DE38" s="14"/>
      <c r="DF38" s="14"/>
      <c r="DG38" s="14"/>
      <c r="DH38" s="14"/>
      <c r="DI38" s="14"/>
      <c r="DJ38" s="48"/>
      <c r="DK38" s="13"/>
      <c r="DL38" s="14"/>
      <c r="DM38" s="14"/>
      <c r="DN38" s="14"/>
      <c r="DO38" s="14"/>
      <c r="DP38" s="14"/>
      <c r="DQ38" s="14"/>
      <c r="DR38" s="14"/>
      <c r="DS38" s="14"/>
      <c r="DT38" s="13"/>
      <c r="DU38" s="14"/>
      <c r="DV38" s="14"/>
      <c r="DW38" s="14"/>
      <c r="DX38" s="14"/>
      <c r="DY38" s="14"/>
      <c r="DZ38" s="14"/>
      <c r="EA38" s="14"/>
      <c r="EB38" s="48"/>
      <c r="EC38" s="13"/>
      <c r="ED38" s="14"/>
      <c r="EE38" s="14"/>
      <c r="EF38" s="14"/>
      <c r="EG38" s="14"/>
      <c r="EH38" s="14"/>
      <c r="EI38" s="14"/>
      <c r="EJ38" s="14"/>
      <c r="EK38" s="14"/>
      <c r="EL38" s="13"/>
      <c r="EM38" s="14"/>
      <c r="EN38" s="14"/>
      <c r="EO38" s="14"/>
      <c r="EP38" s="14"/>
      <c r="EQ38" s="14"/>
      <c r="ER38" s="14"/>
      <c r="ES38" s="14"/>
      <c r="ET38" s="48"/>
      <c r="EU38" s="13"/>
      <c r="EV38" s="14"/>
      <c r="EW38" s="14"/>
      <c r="EX38" s="14"/>
      <c r="EY38" s="14"/>
      <c r="EZ38" s="14"/>
      <c r="FA38" s="14"/>
      <c r="FB38" s="14"/>
      <c r="FC38" s="14"/>
      <c r="FD38" s="13"/>
      <c r="FE38" s="14"/>
      <c r="FF38" s="14"/>
      <c r="FG38" s="14"/>
      <c r="FH38" s="14"/>
      <c r="FI38" s="14"/>
      <c r="FJ38" s="14"/>
      <c r="FK38" s="14"/>
      <c r="FL38" s="48"/>
      <c r="FM38" s="13"/>
      <c r="FN38" s="14"/>
      <c r="FO38" s="14"/>
      <c r="FP38" s="14"/>
      <c r="FQ38" s="14"/>
      <c r="FR38" s="14"/>
      <c r="FS38" s="14"/>
      <c r="FT38" s="14"/>
      <c r="FU38" s="14"/>
    </row>
    <row r="39" spans="1:177" s="3" customFormat="1" ht="27.75" customHeight="1">
      <c r="A39" s="46"/>
      <c r="B39" s="46"/>
      <c r="C39" s="46"/>
      <c r="D39" s="46"/>
      <c r="E39" s="46"/>
      <c r="F39" s="46"/>
      <c r="G39" s="59" t="s">
        <v>246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  <c r="AJ39" s="13" t="s">
        <v>253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48"/>
      <c r="AZ39" s="13"/>
      <c r="BA39" s="14"/>
      <c r="BB39" s="14"/>
      <c r="BC39" s="14"/>
      <c r="BD39" s="14"/>
      <c r="BE39" s="14"/>
      <c r="BF39" s="14"/>
      <c r="BG39" s="14"/>
      <c r="BH39" s="48"/>
      <c r="BI39" s="13"/>
      <c r="BJ39" s="14"/>
      <c r="BK39" s="14"/>
      <c r="BL39" s="14"/>
      <c r="BM39" s="14"/>
      <c r="BN39" s="14"/>
      <c r="BO39" s="14"/>
      <c r="BP39" s="14"/>
      <c r="BQ39" s="48"/>
      <c r="BR39" s="13"/>
      <c r="BS39" s="14"/>
      <c r="BT39" s="14"/>
      <c r="BU39" s="14"/>
      <c r="BV39" s="14"/>
      <c r="BW39" s="14"/>
      <c r="BX39" s="14"/>
      <c r="BY39" s="14"/>
      <c r="BZ39" s="48"/>
      <c r="CA39" s="13"/>
      <c r="CB39" s="14"/>
      <c r="CC39" s="14"/>
      <c r="CD39" s="14"/>
      <c r="CE39" s="14"/>
      <c r="CF39" s="14"/>
      <c r="CG39" s="14"/>
      <c r="CH39" s="14"/>
      <c r="CI39" s="48"/>
      <c r="CJ39" s="13"/>
      <c r="CK39" s="14"/>
      <c r="CL39" s="14"/>
      <c r="CM39" s="14"/>
      <c r="CN39" s="14"/>
      <c r="CO39" s="14"/>
      <c r="CP39" s="14"/>
      <c r="CQ39" s="14"/>
      <c r="CR39" s="48"/>
      <c r="CS39" s="13"/>
      <c r="CT39" s="14"/>
      <c r="CU39" s="14"/>
      <c r="CV39" s="14"/>
      <c r="CW39" s="14"/>
      <c r="CX39" s="14"/>
      <c r="CY39" s="14"/>
      <c r="CZ39" s="14"/>
      <c r="DA39" s="14"/>
      <c r="DB39" s="13"/>
      <c r="DC39" s="14"/>
      <c r="DD39" s="14"/>
      <c r="DE39" s="14"/>
      <c r="DF39" s="14"/>
      <c r="DG39" s="14"/>
      <c r="DH39" s="14"/>
      <c r="DI39" s="14"/>
      <c r="DJ39" s="48"/>
      <c r="DK39" s="13"/>
      <c r="DL39" s="14"/>
      <c r="DM39" s="14"/>
      <c r="DN39" s="14"/>
      <c r="DO39" s="14"/>
      <c r="DP39" s="14"/>
      <c r="DQ39" s="14"/>
      <c r="DR39" s="14"/>
      <c r="DS39" s="14"/>
      <c r="DT39" s="13"/>
      <c r="DU39" s="14"/>
      <c r="DV39" s="14"/>
      <c r="DW39" s="14"/>
      <c r="DX39" s="14"/>
      <c r="DY39" s="14"/>
      <c r="DZ39" s="14"/>
      <c r="EA39" s="14"/>
      <c r="EB39" s="48"/>
      <c r="EC39" s="13"/>
      <c r="ED39" s="14"/>
      <c r="EE39" s="14"/>
      <c r="EF39" s="14"/>
      <c r="EG39" s="14"/>
      <c r="EH39" s="14"/>
      <c r="EI39" s="14"/>
      <c r="EJ39" s="14"/>
      <c r="EK39" s="14"/>
      <c r="EL39" s="13"/>
      <c r="EM39" s="14"/>
      <c r="EN39" s="14"/>
      <c r="EO39" s="14"/>
      <c r="EP39" s="14"/>
      <c r="EQ39" s="14"/>
      <c r="ER39" s="14"/>
      <c r="ES39" s="14"/>
      <c r="ET39" s="48"/>
      <c r="EU39" s="13"/>
      <c r="EV39" s="14"/>
      <c r="EW39" s="14"/>
      <c r="EX39" s="14"/>
      <c r="EY39" s="14"/>
      <c r="EZ39" s="14"/>
      <c r="FA39" s="14"/>
      <c r="FB39" s="14"/>
      <c r="FC39" s="14"/>
      <c r="FD39" s="13"/>
      <c r="FE39" s="14"/>
      <c r="FF39" s="14"/>
      <c r="FG39" s="14"/>
      <c r="FH39" s="14"/>
      <c r="FI39" s="14"/>
      <c r="FJ39" s="14"/>
      <c r="FK39" s="14"/>
      <c r="FL39" s="48"/>
      <c r="FM39" s="13"/>
      <c r="FN39" s="14"/>
      <c r="FO39" s="14"/>
      <c r="FP39" s="14"/>
      <c r="FQ39" s="14"/>
      <c r="FR39" s="14"/>
      <c r="FS39" s="14"/>
      <c r="FT39" s="14"/>
      <c r="FU39" s="14"/>
    </row>
    <row r="40" ht="3" customHeight="1"/>
    <row r="41" s="8" customFormat="1" ht="11.25">
      <c r="A41" s="9" t="s">
        <v>258</v>
      </c>
    </row>
    <row r="42" s="8" customFormat="1" ht="11.25">
      <c r="A42" s="9" t="s">
        <v>259</v>
      </c>
    </row>
    <row r="43" s="8" customFormat="1" ht="11.25">
      <c r="A43" s="9" t="s">
        <v>260</v>
      </c>
    </row>
    <row r="44" s="8" customFormat="1" ht="11.25">
      <c r="A44" s="9" t="s">
        <v>261</v>
      </c>
    </row>
    <row r="46" spans="6:105" s="10" customFormat="1" ht="45" customHeight="1">
      <c r="F46" s="10" t="s">
        <v>247</v>
      </c>
      <c r="V46" s="57" t="s">
        <v>248</v>
      </c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</row>
    <row r="47" spans="22:105" ht="67.5" customHeight="1">
      <c r="V47" s="58" t="s">
        <v>249</v>
      </c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</row>
    <row r="48" ht="3" customHeight="1"/>
  </sheetData>
  <sheetProtection/>
  <mergeCells count="629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A3:AI4"/>
    <mergeCell ref="AJ3:AY4"/>
    <mergeCell ref="AZ4:BH4"/>
    <mergeCell ref="BI4:BQ4"/>
    <mergeCell ref="CS8:DA8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G6:AI6"/>
    <mergeCell ref="AJ6:AY6"/>
    <mergeCell ref="CJ6:CR6"/>
    <mergeCell ref="B1:CZ1"/>
    <mergeCell ref="AZ3:BQ3"/>
    <mergeCell ref="BR3:CI3"/>
    <mergeCell ref="BR4:BZ4"/>
    <mergeCell ref="CA4:CI4"/>
    <mergeCell ref="CJ3:DA3"/>
    <mergeCell ref="CS6:DA6"/>
    <mergeCell ref="AJ5:AY5"/>
    <mergeCell ref="A6:F6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CS39:DA39"/>
    <mergeCell ref="V46:DA46"/>
    <mergeCell ref="V47:DA47"/>
    <mergeCell ref="BI39:BQ39"/>
    <mergeCell ref="BR39:BZ39"/>
    <mergeCell ref="CA39:CI39"/>
    <mergeCell ref="CJ39:CR39"/>
    <mergeCell ref="DB3:DS3"/>
    <mergeCell ref="DB4:DJ4"/>
    <mergeCell ref="DK4:DS4"/>
    <mergeCell ref="DB5:DJ5"/>
    <mergeCell ref="DK5:DS5"/>
    <mergeCell ref="DB6:DJ6"/>
    <mergeCell ref="DK6:DS6"/>
    <mergeCell ref="DB7:DJ7"/>
    <mergeCell ref="DK7:DS7"/>
    <mergeCell ref="DB8:DJ8"/>
    <mergeCell ref="DK8:DS8"/>
    <mergeCell ref="DB9:DJ9"/>
    <mergeCell ref="DK9:DS9"/>
    <mergeCell ref="DB10:DJ10"/>
    <mergeCell ref="DK10:DS10"/>
    <mergeCell ref="DB11:DJ11"/>
    <mergeCell ref="DK11:DS11"/>
    <mergeCell ref="DB12:DJ12"/>
    <mergeCell ref="DK12:DS12"/>
    <mergeCell ref="DB13:DJ13"/>
    <mergeCell ref="DK13:DS13"/>
    <mergeCell ref="DB14:DJ14"/>
    <mergeCell ref="DK14:DS14"/>
    <mergeCell ref="DB15:DJ15"/>
    <mergeCell ref="DK15:DS15"/>
    <mergeCell ref="DB16:DJ16"/>
    <mergeCell ref="DK16:DS16"/>
    <mergeCell ref="DB17:DJ17"/>
    <mergeCell ref="DK17:DS17"/>
    <mergeCell ref="DB18:DJ18"/>
    <mergeCell ref="DK18:DS18"/>
    <mergeCell ref="DB19:DJ19"/>
    <mergeCell ref="DK19:DS19"/>
    <mergeCell ref="DB20:DJ20"/>
    <mergeCell ref="DK20:DS20"/>
    <mergeCell ref="DB21:DJ21"/>
    <mergeCell ref="DK21:DS21"/>
    <mergeCell ref="DB22:DJ22"/>
    <mergeCell ref="DK22:DS22"/>
    <mergeCell ref="DB23:DJ23"/>
    <mergeCell ref="DK23:DS23"/>
    <mergeCell ref="DB24:DJ24"/>
    <mergeCell ref="DK24:DS24"/>
    <mergeCell ref="DB25:DJ25"/>
    <mergeCell ref="DK25:DS25"/>
    <mergeCell ref="DB26:DJ26"/>
    <mergeCell ref="DK26:DS26"/>
    <mergeCell ref="DB27:DJ27"/>
    <mergeCell ref="DK27:DS27"/>
    <mergeCell ref="DB28:DJ28"/>
    <mergeCell ref="DK28:DS28"/>
    <mergeCell ref="DB29:DJ29"/>
    <mergeCell ref="DK29:DS29"/>
    <mergeCell ref="DB30:DJ30"/>
    <mergeCell ref="DK30:DS30"/>
    <mergeCell ref="DB31:DJ31"/>
    <mergeCell ref="DK31:DS31"/>
    <mergeCell ref="DB32:DJ32"/>
    <mergeCell ref="DK32:DS32"/>
    <mergeCell ref="DB33:DJ33"/>
    <mergeCell ref="DK33:DS33"/>
    <mergeCell ref="DB34:DJ34"/>
    <mergeCell ref="DK34:DS34"/>
    <mergeCell ref="DB35:DJ35"/>
    <mergeCell ref="DK35:DS35"/>
    <mergeCell ref="DB36:DJ36"/>
    <mergeCell ref="DK36:DS36"/>
    <mergeCell ref="DB37:DJ37"/>
    <mergeCell ref="DK37:DS37"/>
    <mergeCell ref="DB38:DJ38"/>
    <mergeCell ref="DK38:DS38"/>
    <mergeCell ref="DB39:DJ39"/>
    <mergeCell ref="DK39:DS39"/>
    <mergeCell ref="DT3:EK3"/>
    <mergeCell ref="DT4:EB4"/>
    <mergeCell ref="EC4:EK4"/>
    <mergeCell ref="DT5:EB5"/>
    <mergeCell ref="EC5:EK5"/>
    <mergeCell ref="DT6:EB6"/>
    <mergeCell ref="EC6:EK6"/>
    <mergeCell ref="DT7:EB7"/>
    <mergeCell ref="EC7:EK7"/>
    <mergeCell ref="DT8:EB8"/>
    <mergeCell ref="EC8:EK8"/>
    <mergeCell ref="DT9:EB9"/>
    <mergeCell ref="EC9:EK9"/>
    <mergeCell ref="DT10:EB10"/>
    <mergeCell ref="EC10:EK10"/>
    <mergeCell ref="DT11:EB11"/>
    <mergeCell ref="EC11:EK11"/>
    <mergeCell ref="DT12:EB12"/>
    <mergeCell ref="EC12:EK12"/>
    <mergeCell ref="DT13:EB13"/>
    <mergeCell ref="EC13:EK13"/>
    <mergeCell ref="DT14:EB14"/>
    <mergeCell ref="EC14:EK14"/>
    <mergeCell ref="DT15:EB15"/>
    <mergeCell ref="EC15:EK15"/>
    <mergeCell ref="DT16:EB16"/>
    <mergeCell ref="EC16:EK16"/>
    <mergeCell ref="DT17:EB17"/>
    <mergeCell ref="EC17:EK17"/>
    <mergeCell ref="DT18:EB18"/>
    <mergeCell ref="EC18:EK18"/>
    <mergeCell ref="DT19:EB19"/>
    <mergeCell ref="EC19:EK19"/>
    <mergeCell ref="DT20:EB20"/>
    <mergeCell ref="EC20:EK20"/>
    <mergeCell ref="DT21:EB21"/>
    <mergeCell ref="EC21:EK21"/>
    <mergeCell ref="DT22:EB22"/>
    <mergeCell ref="EC22:EK22"/>
    <mergeCell ref="DT23:EB23"/>
    <mergeCell ref="EC23:EK23"/>
    <mergeCell ref="DT24:EB24"/>
    <mergeCell ref="EC24:EK24"/>
    <mergeCell ref="DT25:EB25"/>
    <mergeCell ref="EC25:EK25"/>
    <mergeCell ref="DT26:EB26"/>
    <mergeCell ref="EC26:EK26"/>
    <mergeCell ref="DT27:EB27"/>
    <mergeCell ref="EC27:EK27"/>
    <mergeCell ref="DT28:EB28"/>
    <mergeCell ref="EC28:EK28"/>
    <mergeCell ref="DT29:EB29"/>
    <mergeCell ref="EC29:EK29"/>
    <mergeCell ref="DT30:EB30"/>
    <mergeCell ref="EC30:EK30"/>
    <mergeCell ref="DT31:EB31"/>
    <mergeCell ref="EC31:EK31"/>
    <mergeCell ref="DT32:EB32"/>
    <mergeCell ref="EC32:EK32"/>
    <mergeCell ref="DT33:EB33"/>
    <mergeCell ref="EC33:EK33"/>
    <mergeCell ref="DT34:EB34"/>
    <mergeCell ref="EC34:EK34"/>
    <mergeCell ref="DT35:EB35"/>
    <mergeCell ref="EC35:EK35"/>
    <mergeCell ref="DT36:EB36"/>
    <mergeCell ref="EC36:EK36"/>
    <mergeCell ref="DT37:EB37"/>
    <mergeCell ref="EC37:EK37"/>
    <mergeCell ref="DT38:EB38"/>
    <mergeCell ref="EC38:EK38"/>
    <mergeCell ref="DT39:EB39"/>
    <mergeCell ref="EC39:EK39"/>
    <mergeCell ref="EL3:FC3"/>
    <mergeCell ref="EL4:ET4"/>
    <mergeCell ref="EU4:FC4"/>
    <mergeCell ref="EL5:ET5"/>
    <mergeCell ref="EU5:FC5"/>
    <mergeCell ref="EL6:ET6"/>
    <mergeCell ref="EU6:FC6"/>
    <mergeCell ref="EL7:ET7"/>
    <mergeCell ref="EU7:FC7"/>
    <mergeCell ref="EL8:ET8"/>
    <mergeCell ref="EU8:FC8"/>
    <mergeCell ref="EL9:ET9"/>
    <mergeCell ref="EU9:FC9"/>
    <mergeCell ref="EL10:ET10"/>
    <mergeCell ref="EU10:FC10"/>
    <mergeCell ref="EL11:ET11"/>
    <mergeCell ref="EU11:FC11"/>
    <mergeCell ref="EL12:ET12"/>
    <mergeCell ref="EU12:FC12"/>
    <mergeCell ref="EL13:ET13"/>
    <mergeCell ref="EU13:FC13"/>
    <mergeCell ref="EL14:ET14"/>
    <mergeCell ref="EU14:FC14"/>
    <mergeCell ref="EL15:ET15"/>
    <mergeCell ref="EU15:FC15"/>
    <mergeCell ref="EL16:ET16"/>
    <mergeCell ref="EU16:FC16"/>
    <mergeCell ref="EL17:ET17"/>
    <mergeCell ref="EU17:FC17"/>
    <mergeCell ref="EL18:ET18"/>
    <mergeCell ref="EU18:FC18"/>
    <mergeCell ref="EL19:ET19"/>
    <mergeCell ref="EU19:FC19"/>
    <mergeCell ref="EL20:ET20"/>
    <mergeCell ref="EU20:FC20"/>
    <mergeCell ref="EL21:ET21"/>
    <mergeCell ref="EU21:FC21"/>
    <mergeCell ref="EL22:ET22"/>
    <mergeCell ref="EU22:FC22"/>
    <mergeCell ref="EL23:ET23"/>
    <mergeCell ref="EU23:FC23"/>
    <mergeCell ref="EL24:ET24"/>
    <mergeCell ref="EU24:FC24"/>
    <mergeCell ref="EL25:ET25"/>
    <mergeCell ref="EU25:FC25"/>
    <mergeCell ref="EL26:ET26"/>
    <mergeCell ref="EU26:FC26"/>
    <mergeCell ref="EL27:ET27"/>
    <mergeCell ref="EU27:FC27"/>
    <mergeCell ref="EL28:ET28"/>
    <mergeCell ref="EU28:FC28"/>
    <mergeCell ref="EL29:ET29"/>
    <mergeCell ref="EU29:FC29"/>
    <mergeCell ref="EL30:ET30"/>
    <mergeCell ref="EU30:FC30"/>
    <mergeCell ref="EL31:ET31"/>
    <mergeCell ref="EU31:FC31"/>
    <mergeCell ref="EL32:ET32"/>
    <mergeCell ref="EU32:FC32"/>
    <mergeCell ref="EL33:ET33"/>
    <mergeCell ref="EU33:FC33"/>
    <mergeCell ref="EL34:ET34"/>
    <mergeCell ref="EU34:FC34"/>
    <mergeCell ref="EL35:ET35"/>
    <mergeCell ref="EU35:FC35"/>
    <mergeCell ref="EL36:ET36"/>
    <mergeCell ref="EU36:FC36"/>
    <mergeCell ref="EL37:ET37"/>
    <mergeCell ref="EU37:FC37"/>
    <mergeCell ref="EL38:ET38"/>
    <mergeCell ref="EU38:FC38"/>
    <mergeCell ref="EL39:ET39"/>
    <mergeCell ref="EU39:FC39"/>
    <mergeCell ref="FD3:FU3"/>
    <mergeCell ref="FD4:FL4"/>
    <mergeCell ref="FM4:FU4"/>
    <mergeCell ref="FD5:FL5"/>
    <mergeCell ref="FM5:FU5"/>
    <mergeCell ref="FD6:FL6"/>
    <mergeCell ref="FM6:FU6"/>
    <mergeCell ref="FD7:FL7"/>
    <mergeCell ref="FM7:FU7"/>
    <mergeCell ref="FD8:FL8"/>
    <mergeCell ref="FM8:FU8"/>
    <mergeCell ref="FD9:FL9"/>
    <mergeCell ref="FM9:FU9"/>
    <mergeCell ref="FD10:FL10"/>
    <mergeCell ref="FM10:FU10"/>
    <mergeCell ref="FD11:FL11"/>
    <mergeCell ref="FM11:FU11"/>
    <mergeCell ref="FD12:FL12"/>
    <mergeCell ref="FM12:FU12"/>
    <mergeCell ref="FD13:FL13"/>
    <mergeCell ref="FM13:FU13"/>
    <mergeCell ref="FD14:FL14"/>
    <mergeCell ref="FM14:FU14"/>
    <mergeCell ref="FD15:FL15"/>
    <mergeCell ref="FM15:FU15"/>
    <mergeCell ref="FD16:FL16"/>
    <mergeCell ref="FM16:FU16"/>
    <mergeCell ref="FD17:FL17"/>
    <mergeCell ref="FM17:FU17"/>
    <mergeCell ref="FD18:FL18"/>
    <mergeCell ref="FM18:FU18"/>
    <mergeCell ref="FD19:FL19"/>
    <mergeCell ref="FM19:FU19"/>
    <mergeCell ref="FD20:FL20"/>
    <mergeCell ref="FM20:FU20"/>
    <mergeCell ref="FD21:FL21"/>
    <mergeCell ref="FM21:FU21"/>
    <mergeCell ref="FD22:FL22"/>
    <mergeCell ref="FM22:FU22"/>
    <mergeCell ref="FD23:FL23"/>
    <mergeCell ref="FM23:FU23"/>
    <mergeCell ref="FD24:FL24"/>
    <mergeCell ref="FM24:FU24"/>
    <mergeCell ref="FD25:FL25"/>
    <mergeCell ref="FM25:FU25"/>
    <mergeCell ref="FD26:FL26"/>
    <mergeCell ref="FM26:FU26"/>
    <mergeCell ref="FD27:FL27"/>
    <mergeCell ref="FM27:FU27"/>
    <mergeCell ref="FD28:FL28"/>
    <mergeCell ref="FM28:FU28"/>
    <mergeCell ref="FD29:FL29"/>
    <mergeCell ref="FM29:FU29"/>
    <mergeCell ref="FD30:FL30"/>
    <mergeCell ref="FM30:FU30"/>
    <mergeCell ref="FD31:FL31"/>
    <mergeCell ref="FM31:FU31"/>
    <mergeCell ref="FD37:FL37"/>
    <mergeCell ref="FM37:FU37"/>
    <mergeCell ref="FD38:FL38"/>
    <mergeCell ref="FM38:FU38"/>
    <mergeCell ref="FD32:FL32"/>
    <mergeCell ref="FM32:FU32"/>
    <mergeCell ref="FD33:FL33"/>
    <mergeCell ref="FM33:FU33"/>
    <mergeCell ref="FD39:FL39"/>
    <mergeCell ref="FM39:FU39"/>
    <mergeCell ref="GC11:GO11"/>
    <mergeCell ref="GP11:HB11"/>
    <mergeCell ref="GC12:GO12"/>
    <mergeCell ref="GP12:HB12"/>
    <mergeCell ref="GD13:GP13"/>
    <mergeCell ref="GQ13:HC13"/>
    <mergeCell ref="GC14:GO14"/>
    <mergeCell ref="GP14:HB14"/>
    <mergeCell ref="FD34:FL34"/>
    <mergeCell ref="FM34:FU34"/>
    <mergeCell ref="FD35:FL35"/>
    <mergeCell ref="FM35:FU35"/>
    <mergeCell ref="FD36:FL36"/>
    <mergeCell ref="FM36:FU3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2023-05-03T06:23:06Z</cp:lastPrinted>
  <dcterms:created xsi:type="dcterms:W3CDTF">2011-01-11T10:25:48Z</dcterms:created>
  <dcterms:modified xsi:type="dcterms:W3CDTF">2023-05-03T11:05:01Z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